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re Component Types" sheetId="1" r:id="rId1"/>
  </sheets>
  <definedNames>
    <definedName name="_xlnm.Print_Area" localSheetId="0">'Core Component Types'!$A$1:$P$72</definedName>
    <definedName name="_xlnm.Print_Titles" localSheetId="0">'Core Component Types'!$70:$70</definedName>
    <definedName name="BuiltIn_AutoFilter___1">'Core Component Types'!#REF!</definedName>
    <definedName name="Excel_BuiltIn_Print_Area_1___0">'Core Component Types'!$A$14:$P$33</definedName>
    <definedName name="Excel_BuiltIn_Print_Titles_1___0">'Core Component Types'!#REF!</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A qualifier is a word or words which help define and differentiate a Business Information Entity fromother Business Information Entities. 
For example, when the BIE is used in another context.</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J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K1" authorId="0">
      <text>
        <r>
          <rPr>
            <sz val="10"/>
            <rFont val="Arial"/>
            <family val="0"/>
          </rPr>
          <t>Associated Object Class:
Associated Object Class  is the Object Class at the other end of this association.
It will refer to another ABIE in this model.</t>
        </r>
      </text>
    </comment>
    <comment ref="L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M1" authorId="0">
      <text>
        <r>
          <rPr>
            <sz val="10"/>
            <rFont val="Arial"/>
            <family val="0"/>
          </rPr>
          <t>Occurrence:
The optionality and/or cardinality of the BIE.
Expressed in XML Schema syntax.</t>
        </r>
      </text>
    </comment>
    <comment ref="N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O1" authorId="0">
      <text>
        <r>
          <rPr>
            <sz val="10"/>
            <rFont val="Arial"/>
            <family val="0"/>
          </rPr>
          <t xml:space="preserve">UBL Definition:
This is the unique semantic business meaning of that Business Information Entity. </t>
        </r>
      </text>
    </comment>
  </commentList>
</comments>
</file>

<file path=xl/sharedStrings.xml><?xml version="1.0" encoding="utf-8"?>
<sst xmlns="http://schemas.openxmlformats.org/spreadsheetml/2006/main" count="361" uniqueCount="361">
  <si>
    <t>UBL Name</t>
  </si>
  <si>
    <t>BIE Dictionary Entry Name</t>
  </si>
  <si>
    <t>Object Class Qualifier</t>
  </si>
  <si>
    <t>Object Class</t>
  </si>
  <si>
    <t>Property Qualifier</t>
  </si>
  <si>
    <t>Property Term Possessive(s)</t>
  </si>
  <si>
    <t>Property Term Noun</t>
  </si>
  <si>
    <t>Representation Term Qualifier</t>
  </si>
  <si>
    <t>Representation Term</t>
  </si>
  <si>
    <t>Associated Object Class Qualifier</t>
  </si>
  <si>
    <t>Associated Object Class</t>
  </si>
  <si>
    <t>Business Terms (Synonyms)</t>
  </si>
  <si>
    <t>Occurrence</t>
  </si>
  <si>
    <t>BIE Type</t>
  </si>
  <si>
    <t>UBL Definition</t>
  </si>
  <si>
    <t>Examples</t>
  </si>
  <si>
    <t>Amount</t>
  </si>
  <si>
    <t>ABIE</t>
  </si>
  <si>
    <r>
      <rPr>
        <sz val="9"/>
        <rFont val="TimesNewRomanPSMT"/>
        <family val="0"/>
      </rPr>
      <t>A number of monetary units specified in a currency where the unit of currency is explicit or implied.</t>
    </r>
  </si>
  <si>
    <t>Amount</t>
  </si>
  <si>
    <t>Content</t>
  </si>
  <si>
    <t>1..1</t>
  </si>
  <si>
    <t>BBIE</t>
  </si>
  <si>
    <t>A number of monetary units specified in a currency where the unit of currency is explicit or implied</t>
  </si>
  <si>
    <t>Amount</t>
  </si>
  <si>
    <t>Amount Currency</t>
  </si>
  <si>
    <t>Amount Currency</t>
  </si>
  <si>
    <t>0..1</t>
  </si>
  <si>
    <t>ASBIE</t>
  </si>
  <si>
    <t>Amount Currency</t>
  </si>
  <si>
    <t>ABIE</t>
  </si>
  <si>
    <t>Amount Currency</t>
  </si>
  <si>
    <t>Identifier</t>
  </si>
  <si>
    <t>Identifier</t>
  </si>
  <si>
    <t>0..1</t>
  </si>
  <si>
    <t>ASBIE</t>
  </si>
  <si>
    <t>The currency of the amount</t>
  </si>
  <si>
    <t>Reference UN/ECE Rec. 9, using 3-letter alphabetic codes. The UN/ECE Rec. 9 is also published as ISO 4217, but is available in electronic form and free of charge.</t>
  </si>
  <si>
    <t>Amount Currency</t>
  </si>
  <si>
    <t>Code List Version</t>
  </si>
  <si>
    <t>Identifier</t>
  </si>
  <si>
    <t>0..1</t>
  </si>
  <si>
    <t>ASBIE</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</si>
  <si>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UN/ECE Rec. 9 code list.</t>
    </r>
  </si>
  <si>
    <t>Binary Object</t>
  </si>
  <si>
    <t>ABIE</t>
  </si>
  <si>
    <t>A set of finite-length sequences of binary octets.</t>
  </si>
  <si>
    <r>
      <rPr>
        <sz val="9"/>
        <color indexed="8"/>
        <rFont val="Times New Roman PSMT"/>
        <family val="0"/>
      </rPr>
      <t xml:space="preserve">Shall also be used for
</t>
    </r>
    <r>
      <rPr>
        <i/>
        <sz val="9"/>
        <color indexed="8"/>
        <rFont val="Times New Roman PS"/>
        <family val="0"/>
      </rPr>
      <t xml:space="preserve">Data Types </t>
    </r>
    <r>
      <rPr>
        <sz val="9"/>
        <color indexed="8"/>
        <rFont val="Times New Roman PSMT"/>
        <family val="0"/>
      </rPr>
      <t>representing graphics (i.e., diagram, graph, mathematical curves or similar representations), pictures (i.e. visual representation of a person, object, or scene), sound, video, etc.</t>
    </r>
  </si>
  <si>
    <t>Binary Object</t>
  </si>
  <si>
    <t>Content</t>
  </si>
  <si>
    <t>1..1</t>
  </si>
  <si>
    <t>BBIE</t>
  </si>
  <si>
    <t>A set of finite-length sequences of binary octets.</t>
  </si>
  <si>
    <t>Binary Object</t>
  </si>
  <si>
    <t>Format</t>
  </si>
  <si>
    <t>Text</t>
  </si>
  <si>
    <t>0..1</t>
  </si>
  <si>
    <t>ASBIE</t>
  </si>
  <si>
    <t>The format of the binary content.</t>
  </si>
  <si>
    <t>Binary Object</t>
  </si>
  <si>
    <t>Filename</t>
  </si>
  <si>
    <t>Text</t>
  </si>
  <si>
    <t>0..1</t>
  </si>
  <si>
    <t>ASBIE</t>
  </si>
  <si>
    <t>The filename of the binary object.</t>
  </si>
  <si>
    <t>Binary Object</t>
  </si>
  <si>
    <t>Encoding</t>
  </si>
  <si>
    <t>Code</t>
  </si>
  <si>
    <t>0..1</t>
  </si>
  <si>
    <t>ASBIE</t>
  </si>
  <si>
    <t>Specifies the decoding algorithm of the binary object.</t>
  </si>
  <si>
    <t>Binary Object</t>
  </si>
  <si>
    <t>Character Set</t>
  </si>
  <si>
    <t>Code</t>
  </si>
  <si>
    <t>0..1</t>
  </si>
  <si>
    <t>ASBIE</t>
  </si>
  <si>
    <t>The character set of the binary object if the mime type is text.</t>
  </si>
  <si>
    <t>Binary Object</t>
  </si>
  <si>
    <t>Mime</t>
  </si>
  <si>
    <t>Code</t>
  </si>
  <si>
    <t>0..1</t>
  </si>
  <si>
    <t>ASBIE</t>
  </si>
  <si>
    <t>The mime type of the binary object.</t>
  </si>
  <si>
    <t>Binary Object</t>
  </si>
  <si>
    <t>Uniform Resource</t>
  </si>
  <si>
    <t>Identifier</t>
  </si>
  <si>
    <t>0..1</t>
  </si>
  <si>
    <t>ASBIE</t>
  </si>
  <si>
    <t>The Uniform Resource Identifier that identifies where the Binary Object is located.</t>
  </si>
  <si>
    <t>Code</t>
  </si>
  <si>
    <t>ABIE</t>
  </si>
  <si>
    <r>
      <rPr>
        <sz val="9"/>
        <color indexed="8"/>
        <rFont val="Times New Roman PSMT"/>
        <family val="0"/>
      </rPr>
      <t xml:space="preserve">A character string (letters, figures or symbols) that for brevity and/or language independence may be used to represent or replace a definitive value or text of an
</t>
    </r>
    <r>
      <rPr>
        <i/>
        <sz val="9"/>
        <color indexed="8"/>
        <rFont val="Times New Roman PS"/>
        <family val="0"/>
      </rPr>
      <t>Attribute</t>
    </r>
    <r>
      <rPr>
        <sz val="9"/>
        <color indexed="8"/>
        <rFont val="Times New Roman PSMT"/>
        <family val="0"/>
      </rPr>
      <t xml:space="preserve"> together with relevant supplementary information.</t>
    </r>
  </si>
  <si>
    <t>Code</t>
  </si>
  <si>
    <t>Content</t>
  </si>
  <si>
    <t>1..1</t>
  </si>
  <si>
    <t>BBIE</t>
  </si>
  <si>
    <r>
      <rPr>
        <sz val="9"/>
        <color indexed="8"/>
        <rFont val="Times New Roman PSMT"/>
        <family val="0"/>
      </rPr>
      <t xml:space="preserve">A character string (letters, figures or symbols) that for brevity and/or language independence may be used to represent or replace a definitive value or text of an </t>
    </r>
    <r>
      <rPr>
        <i/>
        <sz val="9"/>
        <color indexed="8"/>
        <rFont val="Times New Roman PS"/>
        <family val="0"/>
      </rPr>
      <t>Attribute</t>
    </r>
    <r>
      <rPr>
        <sz val="9"/>
        <color indexed="8"/>
        <rFont val="Times New Roman PSMT"/>
        <family val="0"/>
      </rPr>
      <t>.</t>
    </r>
  </si>
  <si>
    <t>Code</t>
  </si>
  <si>
    <t>Code List</t>
  </si>
  <si>
    <t>Code List</t>
  </si>
  <si>
    <t>0..1</t>
  </si>
  <si>
    <t>ASBIE</t>
  </si>
  <si>
    <t>Code</t>
  </si>
  <si>
    <t>Name</t>
  </si>
  <si>
    <t>Text</t>
  </si>
  <si>
    <t>0..1</t>
  </si>
  <si>
    <t>ASBIE</t>
  </si>
  <si>
    <t>The textual equivalent of the code content</t>
  </si>
  <si>
    <t>Code</t>
  </si>
  <si>
    <t>Language</t>
  </si>
  <si>
    <t>Language</t>
  </si>
  <si>
    <t>0..1</t>
  </si>
  <si>
    <t>ASBIE</t>
  </si>
  <si>
    <t>Code List</t>
  </si>
  <si>
    <t>ABIE</t>
  </si>
  <si>
    <t>Code List</t>
  </si>
  <si>
    <t>Identifier</t>
  </si>
  <si>
    <t>Identifier</t>
  </si>
  <si>
    <t>0..1</t>
  </si>
  <si>
    <t>ASBIE</t>
  </si>
  <si>
    <t>The identification of a list of codes.</t>
  </si>
  <si>
    <t>Can be used to identify the URL of a source that defines the set of currently approved permitted values</t>
  </si>
  <si>
    <t>Code List</t>
  </si>
  <si>
    <t>Agency</t>
  </si>
  <si>
    <t>Identifier</t>
  </si>
  <si>
    <t>0..1</t>
  </si>
  <si>
    <t>ASBIE</t>
  </si>
  <si>
    <t>An agency that maintains one or more code lists.</t>
  </si>
  <si>
    <t>Defaults to the UN/EDIFACT data element 3055 code list.</t>
  </si>
  <si>
    <t>Code List</t>
  </si>
  <si>
    <t>Agency Name</t>
  </si>
  <si>
    <t>Text</t>
  </si>
  <si>
    <t>0..1</t>
  </si>
  <si>
    <t>ASBIE</t>
  </si>
  <si>
    <t>The name of the agency that maintains the code list.</t>
  </si>
  <si>
    <t>Code List</t>
  </si>
  <si>
    <t>Name</t>
  </si>
  <si>
    <t>Text</t>
  </si>
  <si>
    <t>0..1</t>
  </si>
  <si>
    <t>ASBIE</t>
  </si>
  <si>
    <t>The name of a list of codes.</t>
  </si>
  <si>
    <t>Code List</t>
  </si>
  <si>
    <t>Version</t>
  </si>
  <si>
    <t>Identifier</t>
  </si>
  <si>
    <t>0..1</t>
  </si>
  <si>
    <t>ASBIE</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</si>
  <si>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code list.</t>
    </r>
  </si>
  <si>
    <r>
      <rPr>
        <sz val="9"/>
        <color indexed="8"/>
        <rFont val="Times New Roman PSMT"/>
        <family val="0"/>
      </rPr>
      <t xml:space="preserve">Identifies the </t>
    </r>
    <r>
      <rPr>
        <i/>
        <sz val="9"/>
        <color indexed="8"/>
        <rFont val="Times New Roman PS"/>
        <family val="0"/>
      </rPr>
      <t>Version</t>
    </r>
    <r>
      <rPr>
        <sz val="9"/>
        <color indexed="8"/>
        <rFont val="Times New Roman PSMT"/>
        <family val="0"/>
      </rPr>
      <t xml:space="preserve"> of the UN/EDIFACT data element 3055 code list.</t>
    </r>
  </si>
  <si>
    <t>Code List</t>
  </si>
  <si>
    <t>Uniform Resource</t>
  </si>
  <si>
    <t>Identifier</t>
  </si>
  <si>
    <t>0..1</t>
  </si>
  <si>
    <t>ASBIE</t>
  </si>
  <si>
    <t>The Uniform Resource Identifier that identifies where the code list is located.</t>
  </si>
  <si>
    <t>Code List</t>
  </si>
  <si>
    <t>Code List Scheme</t>
  </si>
  <si>
    <t>Code List Scheme</t>
  </si>
  <si>
    <t>0..1</t>
  </si>
  <si>
    <t>ASBIE</t>
  </si>
  <si>
    <t>Code List Scheme</t>
  </si>
  <si>
    <t>ABIE</t>
  </si>
  <si>
    <t>Code List Scheme</t>
  </si>
  <si>
    <t>Uniform Resource</t>
  </si>
  <si>
    <t>Identifier</t>
  </si>
  <si>
    <t>0..1</t>
  </si>
  <si>
    <t>ASBIE</t>
  </si>
  <si>
    <t>The Uniform Resource Identifier that identifies where the code list scheme is located.</t>
  </si>
  <si>
    <r>
      <rPr>
        <sz val="10"/>
        <color indexed="8"/>
        <rFont val="Arial"/>
        <family val="0"/>
      </rPr>
      <t>DateTime</t>
    </r>
  </si>
  <si>
    <t>ABIE</t>
  </si>
  <si>
    <t>A particular point in the progression of time together with relevant supplementary information.</t>
  </si>
  <si>
    <r>
      <rPr>
        <sz val="10"/>
        <rFont val="Arial"/>
        <family val="0"/>
      </rPr>
      <t>DateTime</t>
    </r>
  </si>
  <si>
    <t>Content</t>
  </si>
  <si>
    <t>1..1</t>
  </si>
  <si>
    <t>BBIE</t>
  </si>
  <si>
    <t>The particular point in the progression of time</t>
  </si>
  <si>
    <t>For times use an ISO 8601 compliant format that includes the UTC offset</t>
  </si>
  <si>
    <r>
      <rPr>
        <sz val="10"/>
        <color indexed="8"/>
        <rFont val="Arial"/>
        <family val="0"/>
      </rPr>
      <t>DateTime</t>
    </r>
  </si>
  <si>
    <t>Format</t>
  </si>
  <si>
    <t>Text</t>
  </si>
  <si>
    <t>0..1</t>
  </si>
  <si>
    <t>ASBIE</t>
  </si>
  <si>
    <t>The format of the date/time content</t>
  </si>
  <si>
    <t>Reference ISO 8601 and W3C note on date time</t>
  </si>
  <si>
    <t>Identifier</t>
  </si>
  <si>
    <t>ABIE</t>
  </si>
  <si>
    <t>A character string to identify and distinguish uniquely, one instance of an object in an identification scheme from all other objects in the same scheme together with relevant supplementary information.</t>
  </si>
  <si>
    <t>Identifier</t>
  </si>
  <si>
    <t>Content</t>
  </si>
  <si>
    <t>1..1</t>
  </si>
  <si>
    <t>BBIE</t>
  </si>
  <si>
    <t>A character string to identify and distinguish uniquely, one instance of an object in an identification scheme from all other objects within the same scheme</t>
  </si>
  <si>
    <t>Identifier</t>
  </si>
  <si>
    <t>Identification Scheme</t>
  </si>
  <si>
    <t>Identification Scheme</t>
  </si>
  <si>
    <t>0..1</t>
  </si>
  <si>
    <t>ASBIE</t>
  </si>
  <si>
    <t>Identification Scheme</t>
  </si>
  <si>
    <t>ABIE</t>
  </si>
  <si>
    <t>Identification Scheme</t>
  </si>
  <si>
    <t>Identifier</t>
  </si>
  <si>
    <t>Identifier</t>
  </si>
  <si>
    <t>0..1</t>
  </si>
  <si>
    <t>ASBIE</t>
  </si>
  <si>
    <t>The identification of the identification scheme.</t>
  </si>
  <si>
    <t>Identification Scheme</t>
  </si>
  <si>
    <t>Agency</t>
  </si>
  <si>
    <t>Identifier</t>
  </si>
  <si>
    <t>0..1</t>
  </si>
  <si>
    <t>ASBIE</t>
  </si>
  <si>
    <t>The identification of the agency that maintains the identification scheme.</t>
  </si>
  <si>
    <t>Identification Scheme</t>
  </si>
  <si>
    <t>Version</t>
  </si>
  <si>
    <t>Identifier</t>
  </si>
  <si>
    <t>0..1</t>
  </si>
  <si>
    <t>ASBIE</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</si>
  <si>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identification scheme.</t>
    </r>
  </si>
  <si>
    <t>Identification Scheme</t>
  </si>
  <si>
    <t>Uniform Resource</t>
  </si>
  <si>
    <t>Identifier</t>
  </si>
  <si>
    <t>0..1</t>
  </si>
  <si>
    <t>ASBIE</t>
  </si>
  <si>
    <t>The Uniform Resource Identifier that identifies where the identification scheme is located.</t>
  </si>
  <si>
    <t>Identification Scheme</t>
  </si>
  <si>
    <t>Agency Name</t>
  </si>
  <si>
    <t>Text</t>
  </si>
  <si>
    <t>0..1</t>
  </si>
  <si>
    <t>ASBIE</t>
  </si>
  <si>
    <t>The name of the agency that maintains the identification scheme</t>
  </si>
  <si>
    <t>Identification Scheme</t>
  </si>
  <si>
    <t>Name</t>
  </si>
  <si>
    <t>Text</t>
  </si>
  <si>
    <t>0..1</t>
  </si>
  <si>
    <t>ASBIE</t>
  </si>
  <si>
    <t>The name of the identification scheme.</t>
  </si>
  <si>
    <t>Identification Scheme</t>
  </si>
  <si>
    <t>Identification Scheme Data</t>
  </si>
  <si>
    <t>Identification Scheme Data</t>
  </si>
  <si>
    <t>0..1</t>
  </si>
  <si>
    <t>ASBIE</t>
  </si>
  <si>
    <t>Identification Scheme Data</t>
  </si>
  <si>
    <t>ABIE</t>
  </si>
  <si>
    <t>Identification Scheme</t>
  </si>
  <si>
    <t>Uniform Resource</t>
  </si>
  <si>
    <t>Identifier</t>
  </si>
  <si>
    <t>0..1</t>
  </si>
  <si>
    <t>ASBIE</t>
  </si>
  <si>
    <t>The Uniform Resource Identifier that identifies where the identification scheme data is located</t>
  </si>
  <si>
    <t>Indicator</t>
  </si>
  <si>
    <t>ABIE</t>
  </si>
  <si>
    <r>
      <rPr>
        <sz val="9"/>
        <color indexed="8"/>
        <rFont val="Times New Roman PSMT"/>
        <family val="0"/>
      </rPr>
      <t xml:space="preserve">A list of two mutually exclusive Boolean values that express the only possible states of a </t>
    </r>
    <r>
      <rPr>
        <i/>
        <sz val="9"/>
        <color indexed="8"/>
        <rFont val="Times New Roman PS"/>
        <family val="0"/>
      </rPr>
      <t>Property</t>
    </r>
    <r>
      <rPr>
        <sz val="9"/>
        <color indexed="8"/>
        <rFont val="Times New Roman PSMT"/>
        <family val="0"/>
      </rPr>
      <t>.</t>
    </r>
  </si>
  <si>
    <t>Indicator</t>
  </si>
  <si>
    <t>Content</t>
  </si>
  <si>
    <t>1..1</t>
  </si>
  <si>
    <t>BBIE</t>
  </si>
  <si>
    <t>The value of the indicator</t>
  </si>
  <si>
    <t>For example on, off, true, false</t>
  </si>
  <si>
    <t>Indicator</t>
  </si>
  <si>
    <t>Format</t>
  </si>
  <si>
    <t>Text</t>
  </si>
  <si>
    <t>0..1</t>
  </si>
  <si>
    <t>ASBIE</t>
  </si>
  <si>
    <t>Whether the indicator is numeric, textual or binary</t>
  </si>
  <si>
    <t>Language</t>
  </si>
  <si>
    <t>ABIE</t>
  </si>
  <si>
    <t>Language</t>
  </si>
  <si>
    <t>Identifier</t>
  </si>
  <si>
    <t>Identifier</t>
  </si>
  <si>
    <t>0..1</t>
  </si>
  <si>
    <t>ASBIE</t>
  </si>
  <si>
    <t>The identifier of the language used in the corresponding text string</t>
  </si>
  <si>
    <t>Language</t>
  </si>
  <si>
    <t>Locale</t>
  </si>
  <si>
    <t>Identifier</t>
  </si>
  <si>
    <t>0..1</t>
  </si>
  <si>
    <t>ASBIE</t>
  </si>
  <si>
    <t>The identification of the locale of the language.</t>
  </si>
  <si>
    <t>Measure</t>
  </si>
  <si>
    <t>ABIE</t>
  </si>
  <si>
    <t>A numeric value determined by measuring an object along with the specified unit of measure.</t>
  </si>
  <si>
    <t>Measure</t>
  </si>
  <si>
    <t>Content</t>
  </si>
  <si>
    <t>1..1</t>
  </si>
  <si>
    <t>BBIE</t>
  </si>
  <si>
    <t>The numeric value determined by measuring an object.</t>
  </si>
  <si>
    <t>For example, 24.387 kilograms (24.387 is the Measure. Content)</t>
  </si>
  <si>
    <t>Measure</t>
  </si>
  <si>
    <t>Measure Unit</t>
  </si>
  <si>
    <t>Measure Unit</t>
  </si>
  <si>
    <t>0..1</t>
  </si>
  <si>
    <t>ASBIE</t>
  </si>
  <si>
    <t>Measure Unit</t>
  </si>
  <si>
    <t>ABIE</t>
  </si>
  <si>
    <t>Measure Unit</t>
  </si>
  <si>
    <t>Code</t>
  </si>
  <si>
    <t>Code</t>
  </si>
  <si>
    <t>0..1</t>
  </si>
  <si>
    <t>ASBIE</t>
  </si>
  <si>
    <t>The type of unit of measure</t>
  </si>
  <si>
    <t>Reference UN/ECE Rec. 20 and X12 355.</t>
  </si>
  <si>
    <t>Measure Unit</t>
  </si>
  <si>
    <t>Code List Version</t>
  </si>
  <si>
    <t>Identifier</t>
  </si>
  <si>
    <t>0..1</t>
  </si>
  <si>
    <t>ASBIE</t>
  </si>
  <si>
    <r>
      <rPr>
        <sz val="9"/>
        <color indexed="8"/>
        <rFont val="Times New Roman PSMT"/>
        <family val="0"/>
      </rPr>
      <t xml:space="preserve">The </t>
    </r>
    <r>
      <rPr>
        <i/>
        <sz val="9"/>
        <color indexed="8"/>
        <rFont val="Times New Roman PS"/>
        <family val="0"/>
      </rPr>
      <t>Version</t>
    </r>
    <r>
      <rPr>
        <sz val="9"/>
        <color indexed="8"/>
        <rFont val="Times New Roman PSMT"/>
        <family val="0"/>
      </rPr>
      <t xml:space="preserve"> of the measure unit code list.</t>
    </r>
  </si>
  <si>
    <t>Numeric</t>
  </si>
  <si>
    <t>ABIE</t>
  </si>
  <si>
    <t>Numeric information that is assigned or is determined by calculation, counting, or sequencing. It does not require a unit of quantity or unit of measure.</t>
  </si>
  <si>
    <t>Numeric</t>
  </si>
  <si>
    <t>Content</t>
  </si>
  <si>
    <t>1..1</t>
  </si>
  <si>
    <t>BBIE</t>
  </si>
  <si>
    <t>Numeric information that is assigned or is determined by calculation, counting or sequencing.</t>
  </si>
  <si>
    <t>Numeric</t>
  </si>
  <si>
    <t>Format</t>
  </si>
  <si>
    <t>Text</t>
  </si>
  <si>
    <t>0..1</t>
  </si>
  <si>
    <t>ASBIE</t>
  </si>
  <si>
    <t>Whether the number is an integer, decimal, real number or percentage</t>
  </si>
  <si>
    <t>Quantity</t>
  </si>
  <si>
    <t>ABIE</t>
  </si>
  <si>
    <t>A counted number of non-monetary units possibly including fractions.</t>
  </si>
  <si>
    <t>Quantity</t>
  </si>
  <si>
    <t>Content</t>
  </si>
  <si>
    <t>1..1</t>
  </si>
  <si>
    <t>BBIE</t>
  </si>
  <si>
    <t>Quantity</t>
  </si>
  <si>
    <t>Quantity Unit</t>
  </si>
  <si>
    <t>Quantity Unit</t>
  </si>
  <si>
    <t>0..1</t>
  </si>
  <si>
    <t>ASBIE</t>
  </si>
  <si>
    <t>Quantity Unit</t>
  </si>
  <si>
    <t>ABIE</t>
  </si>
  <si>
    <t>Quantity Unit</t>
  </si>
  <si>
    <t>Code</t>
  </si>
  <si>
    <t>Code</t>
  </si>
  <si>
    <t>0..1</t>
  </si>
  <si>
    <t>ASBIE</t>
  </si>
  <si>
    <t>Quantity Unit</t>
  </si>
  <si>
    <t>Code List</t>
  </si>
  <si>
    <t>Identifier</t>
  </si>
  <si>
    <t>0..1</t>
  </si>
  <si>
    <t>ASBIE</t>
  </si>
  <si>
    <t>Quantity Unit</t>
  </si>
  <si>
    <t>Code List Agency</t>
  </si>
  <si>
    <t>Identifier</t>
  </si>
  <si>
    <t>0..1</t>
  </si>
  <si>
    <t>ASBIE</t>
  </si>
  <si>
    <t>Quantity Unit</t>
  </si>
  <si>
    <t>Code List Agency Name</t>
  </si>
  <si>
    <t>Text</t>
  </si>
  <si>
    <t>0..1</t>
  </si>
  <si>
    <t>ASBIE</t>
  </si>
  <si>
    <t>Text</t>
  </si>
  <si>
    <t>ABIE</t>
  </si>
  <si>
    <r>
      <rPr>
        <sz val="10"/>
        <rFont val="Arial"/>
        <family val="0"/>
      </rPr>
      <t>A character string (i.e. a finite set of characters) generally in the form of words of a language.</t>
    </r>
  </si>
  <si>
    <t>Text</t>
  </si>
  <si>
    <t>Content</t>
  </si>
  <si>
    <t>1..1</t>
  </si>
  <si>
    <t>BBIE</t>
  </si>
  <si>
    <t>END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</si>
</sst>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s>
  <fonts count="8">
    <font>
      <sz val="10"/>
      <name val="Arial"/>
      <family val="0"/>
    </font>
    <font>
      <b/>
      <sz val="10"/>
      <color indexed="8"/>
      <name val="Arial"/>
      <family val="0"/>
    </font>
    <font>
      <sz val="10"/>
      <color indexed="8"/>
      <name val="Arial"/>
      <family val="0"/>
    </font>
    <font>
      <sz val="9"/>
      <name val="TimesNewRomanPSMT"/>
      <family val="0"/>
    </font>
    <font>
      <sz val="9"/>
      <color indexed="8"/>
      <name val="Times New Roman PSMT"/>
      <family val="0"/>
    </font>
    <font>
      <i/>
      <sz val="9"/>
      <color indexed="8"/>
      <name val="Times New Roman PS"/>
      <family val="0"/>
    </font>
    <font>
      <b/>
      <sz val="10"/>
      <color indexed="9"/>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4" fontId="0" fillId="0" borderId="0" xfId="0" applyFont="1" applyAlignment="1">
      <alignment wrapText="1"/>
    </xf>
    <xf numFmtId="164" fontId="1" fillId="2" borderId="1" xfId="0" applyFont="1" applyFill="1" applyBorder="1" applyAlignment="1">
      <alignment horizontal="center" wrapText="1"/>
    </xf>
    <xf numFmtId="164"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164" fontId="1" fillId="3" borderId="1" xfId="0" applyFont="1" applyFill="1" applyBorder="1" applyAlignment="1">
      <alignment wrapText="1"/>
    </xf>
    <xf numFmtId="165" fontId="1" fillId="3" borderId="1" xfId="0" applyNumberFormat="1" applyFont="1" applyFill="1" applyBorder="1" applyAlignment="1">
      <alignment wrapText="1"/>
    </xf>
    <xf numFmtId="164" fontId="1" fillId="4" borderId="1" xfId="0" applyFont="1" applyFill="1" applyBorder="1" applyAlignment="1">
      <alignment horizontal="center" wrapText="1"/>
    </xf>
    <xf numFmtId="165" fontId="1" fillId="3" borderId="1" xfId="0" applyNumberFormat="1" applyFont="1" applyFill="1" applyBorder="1" applyAlignment="1">
      <alignment wrapText="1"/>
    </xf>
    <xf numFmtId="165" fontId="1" fillId="2" borderId="1" xfId="0" applyNumberFormat="1" applyFont="1" applyFill="1" applyBorder="1" applyAlignment="1">
      <alignment wrapText="1"/>
    </xf>
    <xf numFmtId="164" fontId="0" fillId="0" borderId="0" xfId="0" applyFont="1" applyBorder="1" applyAlignment="1">
      <alignment/>
    </xf>
    <xf numFmtId="165" fontId="2" fillId="5" borderId="1" xfId="0" applyNumberFormat="1" applyFont="1" applyFill="1" applyBorder="1" applyAlignment="1">
      <alignment vertical="center" wrapText="1"/>
    </xf>
    <xf numFmtId="164" fontId="2" fillId="5" borderId="0" xfId="0" applyFont="1" applyFill="1" applyAlignment="1">
      <alignment vertical="top" wrapText="1"/>
    </xf>
    <xf numFmtId="164" fontId="2" fillId="5" borderId="0" xfId="0" applyFont="1" applyFill="1" applyAlignment="1">
      <alignment vertical="center" wrapText="1"/>
    </xf>
    <xf numFmtId="165" fontId="2" fillId="5" borderId="0" xfId="0" applyNumberFormat="1" applyFont="1" applyFill="1" applyAlignment="1">
      <alignment vertical="center" wrapText="1"/>
    </xf>
    <xf numFmtId="164" fontId="0" fillId="5" borderId="0" xfId="0" applyFont="1" applyFill="1" applyAlignment="1" applyProtection="1">
      <alignment horizontal="left" wrapText="1"/>
      <protection locked="0"/>
    </xf>
    <xf numFmtId="164" fontId="2" fillId="5" borderId="0" xfId="0" applyFont="1" applyFill="1" applyAlignment="1" applyProtection="1">
      <alignment vertical="center" wrapText="1"/>
      <protection locked="0"/>
    </xf>
    <xf numFmtId="164" fontId="0" fillId="0" borderId="0" xfId="0" applyFont="1" applyAlignment="1">
      <alignment vertical="center"/>
    </xf>
    <xf numFmtId="165" fontId="0" fillId="0" borderId="0" xfId="0" applyNumberFormat="1" applyFont="1" applyAlignment="1">
      <alignment vertical="center"/>
    </xf>
    <xf numFmtId="164" fontId="0" fillId="0" borderId="0" xfId="0" applyFont="1" applyAlignment="1">
      <alignment vertical="center" wrapText="1"/>
    </xf>
    <xf numFmtId="164" fontId="0" fillId="0" borderId="0" xfId="0" applyFont="1" applyAlignment="1">
      <alignment vertical="center"/>
    </xf>
    <xf numFmtId="164" fontId="2" fillId="6" borderId="0" xfId="0" applyFont="1" applyFill="1" applyAlignment="1">
      <alignment vertical="center" wrapText="1"/>
    </xf>
    <xf numFmtId="164" fontId="2" fillId="7" borderId="0" xfId="0" applyFont="1" applyFill="1" applyAlignment="1">
      <alignment vertical="center" wrapText="1"/>
    </xf>
    <xf numFmtId="165" fontId="2" fillId="6" borderId="0" xfId="0" applyNumberFormat="1" applyFont="1" applyFill="1" applyAlignment="1">
      <alignment vertical="center" wrapText="1"/>
    </xf>
    <xf numFmtId="164" fontId="2" fillId="6" borderId="0" xfId="0" applyFont="1" applyFill="1" applyBorder="1" applyAlignment="1">
      <alignment vertical="center" wrapText="1"/>
    </xf>
    <xf numFmtId="164" fontId="2" fillId="6" borderId="0" xfId="0" applyFont="1" applyFill="1" applyAlignment="1" applyProtection="1">
      <alignment vertical="center" wrapText="1"/>
      <protection locked="0"/>
    </xf>
    <xf numFmtId="164" fontId="2" fillId="0" borderId="0" xfId="0" applyFont="1" applyFill="1" applyAlignment="1">
      <alignment vertical="center"/>
    </xf>
    <xf numFmtId="164" fontId="0" fillId="6" borderId="0" xfId="0" applyFont="1" applyFill="1" applyAlignment="1" applyProtection="1">
      <alignment vertical="center" wrapText="1"/>
      <protection locked="0"/>
    </xf>
    <xf numFmtId="164" fontId="2" fillId="0" borderId="0" xfId="0" applyFont="1" applyAlignment="1">
      <alignment vertical="center" wrapText="1"/>
    </xf>
    <xf numFmtId="165" fontId="2" fillId="5" borderId="1" xfId="0" applyNumberFormat="1" applyFont="1" applyFill="1" applyBorder="1" applyAlignment="1">
      <alignment vertical="top" wrapText="1"/>
    </xf>
    <xf numFmtId="165" fontId="2" fillId="5" borderId="0" xfId="0" applyNumberFormat="1" applyFont="1" applyFill="1" applyAlignment="1">
      <alignment vertical="top" wrapText="1"/>
    </xf>
    <xf numFmtId="164" fontId="2" fillId="5" borderId="0" xfId="0" applyFont="1" applyFill="1" applyAlignment="1" applyProtection="1">
      <alignment vertical="top" wrapText="1"/>
      <protection locked="0"/>
    </xf>
    <xf numFmtId="164" fontId="2" fillId="0" borderId="0" xfId="0" applyFont="1" applyAlignment="1">
      <alignment/>
    </xf>
    <xf numFmtId="164" fontId="0" fillId="5" borderId="0" xfId="0" applyFont="1" applyFill="1" applyAlignment="1" applyProtection="1">
      <alignment vertical="center" wrapText="1"/>
      <protection locked="0"/>
    </xf>
    <xf numFmtId="164" fontId="0" fillId="5" borderId="0" xfId="0" applyFont="1" applyFill="1" applyAlignment="1" applyProtection="1">
      <alignment vertical="top" wrapText="1"/>
      <protection locked="0"/>
    </xf>
    <xf numFmtId="164" fontId="0" fillId="0" borderId="0" xfId="0" applyFont="1" applyAlignment="1">
      <alignment/>
    </xf>
    <xf numFmtId="164" fontId="2" fillId="8" borderId="0" xfId="0" applyFont="1" applyFill="1" applyBorder="1" applyAlignment="1">
      <alignment vertical="top" wrapText="1"/>
    </xf>
    <xf numFmtId="164" fontId="6" fillId="8" borderId="0" xfId="0" applyFont="1" applyFill="1" applyBorder="1" applyAlignment="1">
      <alignment vertical="top" wrapText="1"/>
    </xf>
    <xf numFmtId="165" fontId="6" fillId="8" borderId="0" xfId="0" applyNumberFormat="1" applyFont="1" applyFill="1" applyBorder="1" applyAlignment="1">
      <alignment horizontal="left" vertical="top" wrapText="1"/>
    </xf>
    <xf numFmtId="165" fontId="2" fillId="8" borderId="0" xfId="0" applyNumberFormat="1" applyFont="1" applyFill="1" applyBorder="1" applyAlignment="1">
      <alignment vertical="top" wrapText="1"/>
    </xf>
    <xf numFmtId="165" fontId="2" fillId="8" borderId="0" xfId="0" applyNumberFormat="1"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Z72"/>
  <sheetViews>
    <sheetView tabSelected="1" workbookViewId="0" topLeftCell="A1">
      <pane ySplit="1" topLeftCell="A59" activePane="bottomLeft" state="frozen"/>
      <selection pane="topLeft" activeCell="B44" sqref="B44"/>
      <selection pane="bottomLeft" activeCell="B44" sqref="B4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1" width="11.7109375" style="1" customWidth="1"/>
    <col min="12" max="12" width="44.8515625" style="1" customWidth="1"/>
    <col min="13" max="13" width="5.00390625" style="2" customWidth="1"/>
    <col min="14" max="14" width="6.140625" style="1" customWidth="1"/>
    <col min="15" max="15" width="77.28125" style="3" customWidth="1"/>
    <col min="16" max="16" width="123.00390625" style="1" customWidth="1"/>
    <col min="17" max="256" width="11.7109375" style="1" customWidth="1"/>
  </cols>
  <sheetData>
    <row r="1" spans="1:148" s="1" customFormat="1" ht="51">
      <c r="A1" s="4" t="s">
        <v>0</v>
      </c>
      <c r="B1" s="4" t="s">
        <v>1</v>
      </c>
      <c r="C1" s="5" t="s">
        <v>2</v>
      </c>
      <c r="D1" s="6" t="s">
        <v>3</v>
      </c>
      <c r="E1" s="7" t="s">
        <v>4</v>
      </c>
      <c r="F1" s="8" t="s">
        <v>5</v>
      </c>
      <c r="G1" s="5" t="s">
        <v>6</v>
      </c>
      <c r="H1" s="9" t="s">
        <v>7</v>
      </c>
      <c r="I1" s="9" t="s">
        <v>8</v>
      </c>
      <c r="J1" s="5" t="s">
        <v>9</v>
      </c>
      <c r="K1" s="7" t="s">
        <v>10</v>
      </c>
      <c r="L1" s="5" t="s">
        <v>11</v>
      </c>
      <c r="M1" s="6" t="s">
        <v>12</v>
      </c>
      <c r="N1" s="5" t="s">
        <v>13</v>
      </c>
      <c r="O1" s="10" t="s">
        <v>14</v>
      </c>
      <c r="P1" s="11" t="s">
        <v>15</v>
      </c>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row>
    <row r="2" spans="1:234" s="1" customFormat="1" ht="24">
      <c r="A2" s="13" t="str">
        <f>SUBSTITUTE(SUBSTITUTE(CONCATENATE(IF(C2="","",CONCATENATE(C2,"")),"",D2)," ",""),"'","")</f>
        <v>Amount</v>
      </c>
      <c r="B2" s="14" t="str">
        <f>CONCATENATE(IF(C2="","",CONCATENATE(C2,"_ ")),"",D2,". Type")</f>
        <v>Amount. Type</v>
      </c>
      <c r="C2" s="15"/>
      <c r="D2" s="15" t="s">
        <v>16</v>
      </c>
      <c r="E2" s="15"/>
      <c r="F2" s="15"/>
      <c r="G2" s="15"/>
      <c r="H2" s="15"/>
      <c r="I2" s="15" t="str">
        <f>D2</f>
        <v>Amount</v>
      </c>
      <c r="J2" s="15"/>
      <c r="K2" s="15"/>
      <c r="L2" s="15"/>
      <c r="M2" s="16"/>
      <c r="N2" s="15" t="s">
        <v>17</v>
      </c>
      <c r="O2" s="17" t="s">
        <v>18</v>
      </c>
      <c r="P2" s="18"/>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row>
    <row r="3" spans="1:234" s="1" customFormat="1" ht="25.5">
      <c r="A3" s="19" t="str">
        <f>SUBSTITUTE(SUBSTITUTE(CONCATENATE(IF(E3="Globally Unique","GU",E3),F3,IF(G3&lt;&gt;I3,G3,""),CONCATENATE(H3,IF(I3="Identifier","ID",IF(I3="Text","",I3))))," ",""),"'","")</f>
        <v>Content</v>
      </c>
      <c r="B3" s="19" t="str">
        <f>CONCATENATE(IF(C3&lt;&gt;"",CONCATENATE(C3,"_ ",D3),D3),". ",E3,IF(E3&lt;&gt;"",CONCATENATE("_ ",F3," ",G3),IF(F3&lt;&gt;"",CONCATENATE(F3," ",G3),G3)),IF(H3&lt;&gt;"",CONCATENATE(". ",H3,"_ ",I3),IF(G3&lt;&gt;I3,CONCATENATE(". ",I3),IF(AND(E3="",F3=""),"",CONCATENATE(". ",I3)))))</f>
        <v>Amount. Content. </v>
      </c>
      <c r="C3" s="19"/>
      <c r="D3" s="19" t="s">
        <v>19</v>
      </c>
      <c r="E3" s="19"/>
      <c r="F3" s="19"/>
      <c r="G3" s="19" t="s">
        <v>20</v>
      </c>
      <c r="H3" s="19"/>
      <c r="J3" s="19"/>
      <c r="K3" s="19"/>
      <c r="L3" s="19"/>
      <c r="M3" s="20" t="s">
        <v>21</v>
      </c>
      <c r="N3" s="19" t="s">
        <v>22</v>
      </c>
      <c r="O3" s="21" t="s">
        <v>23</v>
      </c>
      <c r="P3" s="22"/>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row>
    <row r="4" spans="1:234" s="1" customFormat="1" ht="25.5">
      <c r="A4" s="23" t="str">
        <f>SUBSTITUTE(SUBSTITUTE(CONCATENATE(IF(E4="Globally Unique","GU",E4),F4,IF(G4&lt;&gt;K4,G4,""),CONCATENATE(H4,IF(K4="Identifier","ID",IF(K4="Text","",K4))))," ",""),"'","")</f>
        <v>AmountCurrency</v>
      </c>
      <c r="B4" s="23" t="str">
        <f>CONCATENATE(IF(C4&lt;&gt;"",CONCATENATE(C4,"_ ",D4),D4),". ",E4,IF(E4&lt;&gt;"",CONCATENATE("_ ",F4," ",G4),IF(F4&lt;&gt;"",CONCATENATE(F4," ",G4),G4)),IF(H4&lt;&gt;"",CONCATENATE(". ",H4,"_ ",K4),IF(G4&lt;&gt;K4,CONCATENATE(". ",K4),IF(AND(E4="",F4=""),"",CONCATENATE(". ",K4)))))</f>
        <v>Amount. Amount Currency</v>
      </c>
      <c r="C4" s="23"/>
      <c r="D4" s="23" t="s">
        <v>24</v>
      </c>
      <c r="E4" s="23"/>
      <c r="F4" s="23"/>
      <c r="G4" s="24" t="s">
        <v>25</v>
      </c>
      <c r="H4" s="25"/>
      <c r="I4" s="26"/>
      <c r="J4" s="23"/>
      <c r="K4" s="24" t="s">
        <v>26</v>
      </c>
      <c r="L4" s="23"/>
      <c r="M4" s="25" t="s">
        <v>27</v>
      </c>
      <c r="N4" s="23" t="s">
        <v>28</v>
      </c>
      <c r="O4" s="27"/>
      <c r="P4" s="27"/>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row>
    <row r="5" spans="1:234" s="1" customFormat="1" ht="25.5">
      <c r="A5" s="13" t="str">
        <f>SUBSTITUTE(SUBSTITUTE(CONCATENATE(IF(C5="","",CONCATENATE(C5,"")),"",D5)," ",""),"'","")</f>
        <v>AmountCurrency</v>
      </c>
      <c r="B5" s="14" t="str">
        <f>CONCATENATE(IF(C5="","",CONCATENATE(C5,"_ ")),"",D5,". Type")</f>
        <v>Amount Currency. Type</v>
      </c>
      <c r="C5" s="15"/>
      <c r="D5" s="15" t="s">
        <v>29</v>
      </c>
      <c r="E5" s="15"/>
      <c r="F5" s="15"/>
      <c r="G5" s="15"/>
      <c r="H5" s="15"/>
      <c r="I5" s="15" t="str">
        <f>D5</f>
        <v>Amount Currency</v>
      </c>
      <c r="J5" s="15"/>
      <c r="K5" s="15"/>
      <c r="L5" s="15"/>
      <c r="M5" s="16"/>
      <c r="N5" s="15" t="s">
        <v>30</v>
      </c>
      <c r="O5" s="18"/>
      <c r="P5" s="18"/>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34" s="1" customFormat="1" ht="24.75">
      <c r="A6" s="23" t="str">
        <f>SUBSTITUTE(SUBSTITUTE(CONCATENATE(IF(E6="Globally Unique","GU",E6),F6,IF(G6&lt;&gt;K6,G6,""),CONCATENATE(H6,IF(K6="Identifier","ID",IF(K6="Text","",K6))))," ",""),"'","")</f>
        <v>ID</v>
      </c>
      <c r="B6" s="23" t="str">
        <f>CONCATENATE(IF(C6&lt;&gt;"",CONCATENATE(C6,"_ ",D6),D6),". ",E6,IF(E6&lt;&gt;"",CONCATENATE("_ ",F6," ",G6),IF(F6&lt;&gt;"",CONCATENATE(F6," ",G6),G6)),IF(H6&lt;&gt;"",CONCATENATE(". ",H6,"_ ",K6),IF(G6&lt;&gt;K6,CONCATENATE(". ",K6),IF(AND(E6="",F6=""),"",CONCATENATE(". ",K6)))))</f>
        <v>Amount Currency. Identifier</v>
      </c>
      <c r="C6" s="23"/>
      <c r="D6" s="23" t="s">
        <v>31</v>
      </c>
      <c r="E6" s="23"/>
      <c r="F6" s="23"/>
      <c r="G6" s="23" t="s">
        <v>32</v>
      </c>
      <c r="H6" s="25"/>
      <c r="I6" s="26"/>
      <c r="J6" s="23"/>
      <c r="K6" s="23" t="s">
        <v>33</v>
      </c>
      <c r="L6" s="23"/>
      <c r="M6" s="25" t="s">
        <v>34</v>
      </c>
      <c r="N6" s="23" t="s">
        <v>35</v>
      </c>
      <c r="O6" s="29" t="s">
        <v>36</v>
      </c>
      <c r="P6" s="29" t="s">
        <v>37</v>
      </c>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row>
    <row r="7" spans="1:234" s="1" customFormat="1" ht="24.75">
      <c r="A7" s="23" t="str">
        <f>SUBSTITUTE(SUBSTITUTE(CONCATENATE(IF(E7="Globally Unique","GU",E7),F7,IF(G7&lt;&gt;K7,G7,""),CONCATENATE(H7,IF(K7="Identifier","ID",IF(K7="Text","",K7))))," ",""),"'","")</f>
        <v>CodeListVersionID</v>
      </c>
      <c r="B7" s="23" t="str">
        <f>CONCATENATE(IF(C7&lt;&gt;"",CONCATENATE(C7,"_ ",D7),D7),". ",E7,IF(E7&lt;&gt;"",CONCATENATE("_ ",F7," ",G7),IF(F7&lt;&gt;"",CONCATENATE(F7," ",G7),G7)),IF(H7&lt;&gt;"",CONCATENATE(". ",H7,"_ ",K7),IF(G7&lt;&gt;K7,CONCATENATE(". ",K7),IF(AND(E7="",F7=""),"",CONCATENATE(". ",K7)))))</f>
        <v>Amount Currency. Code List Version. Identifier</v>
      </c>
      <c r="C7" s="23"/>
      <c r="D7" s="23" t="s">
        <v>38</v>
      </c>
      <c r="E7" s="23"/>
      <c r="F7" s="23"/>
      <c r="G7" s="23" t="s">
        <v>39</v>
      </c>
      <c r="H7" s="25"/>
      <c r="I7" s="26"/>
      <c r="J7" s="23"/>
      <c r="K7" s="23" t="s">
        <v>40</v>
      </c>
      <c r="L7" s="23"/>
      <c r="M7" s="25" t="s">
        <v>41</v>
      </c>
      <c r="N7" s="23" t="s">
        <v>42</v>
      </c>
      <c r="O7" s="27" t="s">
        <v>43</v>
      </c>
      <c r="P7" s="27"/>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row>
    <row r="8" spans="1:234" s="1" customFormat="1" ht="34.5">
      <c r="A8" s="13" t="str">
        <f>SUBSTITUTE(SUBSTITUTE(CONCATENATE(IF(C8="","",CONCATENATE(C8,"")),"",D8)," ",""),"'","")</f>
        <v>BinaryObject</v>
      </c>
      <c r="B8" s="14" t="str">
        <f>CONCATENATE(IF(C8="","",CONCATENATE(C8,"_ ")),"",D8,". Type")</f>
        <v>Binary Object. Type</v>
      </c>
      <c r="C8" s="15"/>
      <c r="D8" s="15" t="s">
        <v>44</v>
      </c>
      <c r="E8" s="15"/>
      <c r="F8" s="15"/>
      <c r="G8" s="15"/>
      <c r="H8" s="15"/>
      <c r="I8" s="15" t="str">
        <f>D8</f>
        <v>Binary Object</v>
      </c>
      <c r="J8" s="15"/>
      <c r="K8" s="15"/>
      <c r="L8" s="15"/>
      <c r="M8" s="16"/>
      <c r="N8" s="15" t="s">
        <v>45</v>
      </c>
      <c r="O8" s="18" t="s">
        <v>46</v>
      </c>
      <c r="P8" s="18" t="s">
        <v>47</v>
      </c>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row>
    <row r="9" spans="1:234" s="1" customFormat="1" ht="12.75">
      <c r="A9" s="19" t="str">
        <f>SUBSTITUTE(SUBSTITUTE(CONCATENATE(IF(E9="Globally Unique","GU",E9),F9,IF(G9&lt;&gt;I9,G9,""),CONCATENATE(H9,IF(I9="Identifier","ID",IF(I9="Text","",I9))))," ",""),"'","")</f>
        <v>Content</v>
      </c>
      <c r="B9" s="19" t="str">
        <f>CONCATENATE(IF(C9&lt;&gt;"",CONCATENATE(C9,"_ ",D9),D9),". ",E9,IF(E9&lt;&gt;"",CONCATENATE("_ ",F9," ",G9),IF(F9&lt;&gt;"",CONCATENATE(F9," ",G9),G9)),IF(H9&lt;&gt;"",CONCATENATE(". ",H9,"_ ",I9),IF(G9&lt;&gt;I9,CONCATENATE(". ",I9),IF(AND(E9="",F9=""),"",CONCATENATE(". ",I9)))))</f>
        <v>Binary Object. Content. </v>
      </c>
      <c r="C9" s="19"/>
      <c r="D9" s="19" t="s">
        <v>48</v>
      </c>
      <c r="E9" s="19"/>
      <c r="F9" s="19"/>
      <c r="G9" s="19" t="s">
        <v>49</v>
      </c>
      <c r="H9" s="19"/>
      <c r="I9" s="19"/>
      <c r="J9" s="19"/>
      <c r="K9" s="19"/>
      <c r="L9" s="19"/>
      <c r="M9" s="20" t="s">
        <v>50</v>
      </c>
      <c r="N9" s="19" t="s">
        <v>51</v>
      </c>
      <c r="O9" s="21" t="s">
        <v>52</v>
      </c>
      <c r="P9" s="22"/>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row>
    <row r="10" spans="1:234" s="1" customFormat="1" ht="24.75">
      <c r="A10" s="23" t="str">
        <f>SUBSTITUTE(SUBSTITUTE(CONCATENATE(IF(E10="Globally Unique","GU",E10),F10,IF(G10&lt;&gt;K10,G10,""),CONCATENATE(H10,IF(K10="Identifier","ID",IF(K10="Text","",K10))))," ",""),"'","")</f>
        <v>Format</v>
      </c>
      <c r="B10" s="23" t="str">
        <f>CONCATENATE(IF(C10&lt;&gt;"",CONCATENATE(C10,"_ ",D10),D10),". ",E10,IF(E10&lt;&gt;"",CONCATENATE("_ ",F10," ",G10),IF(F10&lt;&gt;"",CONCATENATE(F10," ",G10),G10)),IF(H10&lt;&gt;"",CONCATENATE(". ",H10,"_ ",K10),IF(G10&lt;&gt;K10,CONCATENATE(". ",K10),IF(AND(E10="",F10=""),"",CONCATENATE(". ",K10)))))</f>
        <v>Binary Object. Format. Text</v>
      </c>
      <c r="C10" s="23"/>
      <c r="D10" s="23" t="s">
        <v>53</v>
      </c>
      <c r="E10" s="23"/>
      <c r="F10" s="23"/>
      <c r="G10" s="26" t="s">
        <v>54</v>
      </c>
      <c r="H10" s="25"/>
      <c r="I10" s="26"/>
      <c r="J10" s="23"/>
      <c r="K10" s="24" t="s">
        <v>55</v>
      </c>
      <c r="L10" s="23"/>
      <c r="M10" s="25" t="s">
        <v>56</v>
      </c>
      <c r="N10" s="23" t="s">
        <v>57</v>
      </c>
      <c r="O10" s="29" t="s">
        <v>58</v>
      </c>
      <c r="P10" s="27"/>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row>
    <row r="11" spans="1:234" s="1" customFormat="1" ht="24.75">
      <c r="A11" s="23" t="str">
        <f>SUBSTITUTE(SUBSTITUTE(CONCATENATE(IF(E11="Globally Unique","GU",E11),F11,IF(G11&lt;&gt;K11,G11,""),CONCATENATE(H11,IF(K11="Identifier","ID",IF(K11="Text","",K11))))," ",""),"'","")</f>
        <v>Filename</v>
      </c>
      <c r="B11" s="23" t="str">
        <f>CONCATENATE(IF(C11&lt;&gt;"",CONCATENATE(C11,"_ ",D11),D11),". ",E11,IF(E11&lt;&gt;"",CONCATENATE("_ ",F11," ",G11),IF(F11&lt;&gt;"",CONCATENATE(F11," ",G11),G11)),IF(H11&lt;&gt;"",CONCATENATE(". ",H11,"_ ",K11),IF(G11&lt;&gt;K11,CONCATENATE(". ",K11),IF(AND(E11="",F11=""),"",CONCATENATE(". ",K11)))))</f>
        <v>Binary Object. Filename. Text</v>
      </c>
      <c r="C11" s="23"/>
      <c r="D11" s="23" t="s">
        <v>59</v>
      </c>
      <c r="E11" s="23"/>
      <c r="F11" s="23"/>
      <c r="G11" s="23" t="s">
        <v>60</v>
      </c>
      <c r="H11" s="25"/>
      <c r="I11" s="26"/>
      <c r="J11" s="23"/>
      <c r="K11" s="24" t="s">
        <v>61</v>
      </c>
      <c r="L11" s="23"/>
      <c r="M11" s="25" t="s">
        <v>62</v>
      </c>
      <c r="N11" s="23" t="s">
        <v>63</v>
      </c>
      <c r="O11" s="29" t="s">
        <v>64</v>
      </c>
      <c r="P11" s="27"/>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row>
    <row r="12" spans="1:234" s="1" customFormat="1" ht="24.75">
      <c r="A12" s="23" t="str">
        <f>SUBSTITUTE(SUBSTITUTE(CONCATENATE(IF(E12="Globally Unique","GU",E12),F12,IF(G12&lt;&gt;K12,G12,""),CONCATENATE(H12,IF(K12="Identifier","ID",IF(K12="Text","",K12))))," ",""),"'","")</f>
        <v>EncodingCode</v>
      </c>
      <c r="B12" s="23" t="str">
        <f>CONCATENATE(IF(C12&lt;&gt;"",CONCATENATE(C12,"_ ",D12),D12),". ",E12,IF(E12&lt;&gt;"",CONCATENATE("_ ",F12," ",G12),IF(F12&lt;&gt;"",CONCATENATE(F12," ",G12),G12)),IF(H12&lt;&gt;"",CONCATENATE(". ",H12,"_ ",K12),IF(G12&lt;&gt;K12,CONCATENATE(". ",K12),IF(AND(E12="",F12=""),"",CONCATENATE(". ",K12)))))</f>
        <v>Binary Object. Encoding. Code</v>
      </c>
      <c r="C12" s="23"/>
      <c r="D12" s="23" t="s">
        <v>65</v>
      </c>
      <c r="E12" s="23"/>
      <c r="F12" s="23"/>
      <c r="G12" s="23" t="s">
        <v>66</v>
      </c>
      <c r="H12" s="25"/>
      <c r="I12" s="26"/>
      <c r="J12" s="23"/>
      <c r="K12" s="26" t="s">
        <v>67</v>
      </c>
      <c r="L12" s="23"/>
      <c r="M12" s="25" t="s">
        <v>68</v>
      </c>
      <c r="N12" s="23" t="s">
        <v>69</v>
      </c>
      <c r="O12" s="29" t="s">
        <v>70</v>
      </c>
      <c r="P12" s="27"/>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row>
    <row r="13" spans="1:234" s="1" customFormat="1" ht="24.75">
      <c r="A13" s="23" t="str">
        <f>SUBSTITUTE(SUBSTITUTE(CONCATENATE(IF(E13="Globally Unique","GU",E13),F13,IF(G13&lt;&gt;K13,G13,""),CONCATENATE(H13,IF(K13="Identifier","ID",IF(K13="Text","",K13))))," ",""),"'","")</f>
        <v>CharacterSetCode</v>
      </c>
      <c r="B13" s="23" t="str">
        <f>CONCATENATE(IF(C13&lt;&gt;"",CONCATENATE(C13,"_ ",D13),D13),". ",E13,IF(E13&lt;&gt;"",CONCATENATE("_ ",F13," ",G13),IF(F13&lt;&gt;"",CONCATENATE(F13," ",G13),G13)),IF(H13&lt;&gt;"",CONCATENATE(". ",H13,"_ ",K13),IF(G13&lt;&gt;K13,CONCATENATE(". ",K13),IF(AND(E13="",F13=""),"",CONCATENATE(". ",K13)))))</f>
        <v>Binary Object. Character Set. Code</v>
      </c>
      <c r="C13" s="23"/>
      <c r="D13" s="23" t="s">
        <v>71</v>
      </c>
      <c r="E13" s="23"/>
      <c r="F13" s="23"/>
      <c r="G13" s="23" t="s">
        <v>72</v>
      </c>
      <c r="H13" s="25"/>
      <c r="I13" s="26"/>
      <c r="J13" s="23"/>
      <c r="K13" s="26" t="s">
        <v>73</v>
      </c>
      <c r="L13" s="23"/>
      <c r="M13" s="25" t="s">
        <v>74</v>
      </c>
      <c r="N13" s="23" t="s">
        <v>75</v>
      </c>
      <c r="O13" s="29" t="s">
        <v>76</v>
      </c>
      <c r="P13" s="27"/>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row>
    <row r="14" spans="1:234" s="1" customFormat="1" ht="24.75">
      <c r="A14" s="23" t="str">
        <f>SUBSTITUTE(SUBSTITUTE(CONCATENATE(IF(E14="Globally Unique","GU",E14),F14,IF(G14&lt;&gt;K14,G14,""),CONCATENATE(H14,IF(K14="Identifier","ID",IF(K14="Text","",K14))))," ",""),"'","")</f>
        <v>MimeCode</v>
      </c>
      <c r="B14" s="23" t="str">
        <f>CONCATENATE(IF(C14&lt;&gt;"",CONCATENATE(C14,"_ ",D14),D14),". ",E14,IF(E14&lt;&gt;"",CONCATENATE("_ ",F14," ",G14),IF(F14&lt;&gt;"",CONCATENATE(F14," ",G14),G14)),IF(H14&lt;&gt;"",CONCATENATE(". ",H14,"_ ",K14),IF(G14&lt;&gt;K14,CONCATENATE(". ",K14),IF(AND(E14="",F14=""),"",CONCATENATE(". ",K14)))))</f>
        <v>Binary Object. Mime. Code</v>
      </c>
      <c r="C14" s="23"/>
      <c r="D14" s="23" t="s">
        <v>77</v>
      </c>
      <c r="E14" s="23"/>
      <c r="F14" s="23"/>
      <c r="G14" s="23" t="s">
        <v>78</v>
      </c>
      <c r="H14" s="25"/>
      <c r="I14" s="26"/>
      <c r="J14" s="23"/>
      <c r="K14" s="26" t="s">
        <v>79</v>
      </c>
      <c r="L14" s="23"/>
      <c r="M14" s="25" t="s">
        <v>80</v>
      </c>
      <c r="N14" s="23" t="s">
        <v>81</v>
      </c>
      <c r="O14" s="29" t="s">
        <v>82</v>
      </c>
      <c r="P14" s="27"/>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row>
    <row r="15" spans="1:234" s="1" customFormat="1" ht="24.75">
      <c r="A15" s="23" t="str">
        <f>SUBSTITUTE(SUBSTITUTE(CONCATENATE(IF(E15="Globally Unique","GU",E15),F15,IF(G15&lt;&gt;K15,G15,""),CONCATENATE(H15,IF(K15="Identifier","ID",IF(K15="Text","",K15))))," ",""),"'","")</f>
        <v>UniformResourceID</v>
      </c>
      <c r="B15" s="23" t="str">
        <f>CONCATENATE(IF(C15&lt;&gt;"",CONCATENATE(C15,"_ ",D15),D15),". ",E15,IF(E15&lt;&gt;"",CONCATENATE("_ ",F15," ",G15),IF(F15&lt;&gt;"",CONCATENATE(F15," ",G15),G15)),IF(H15&lt;&gt;"",CONCATENATE(". ",H15,"_ ",K15),IF(G15&lt;&gt;K15,CONCATENATE(". ",K15),IF(AND(E15="",F15=""),"",CONCATENATE(". ",K15)))))</f>
        <v>Binary Object. Uniform Resource. Identifier</v>
      </c>
      <c r="C15" s="23"/>
      <c r="D15" s="23" t="s">
        <v>83</v>
      </c>
      <c r="E15" s="23"/>
      <c r="F15" s="23"/>
      <c r="G15" s="23" t="s">
        <v>84</v>
      </c>
      <c r="H15" s="25"/>
      <c r="I15" s="26"/>
      <c r="J15" s="23"/>
      <c r="K15" s="26" t="s">
        <v>85</v>
      </c>
      <c r="L15" s="23"/>
      <c r="M15" s="25" t="s">
        <v>86</v>
      </c>
      <c r="N15" s="23" t="s">
        <v>87</v>
      </c>
      <c r="O15" s="29" t="s">
        <v>88</v>
      </c>
      <c r="P15" s="27"/>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row>
    <row r="16" spans="1:234" s="1" customFormat="1" ht="34.5">
      <c r="A16" s="13" t="str">
        <f>SUBSTITUTE(SUBSTITUTE(CONCATENATE(IF(C16="","",CONCATENATE(C16,"")),"",D16)," ",""),"'","")</f>
        <v>Code</v>
      </c>
      <c r="B16" s="14" t="str">
        <f>CONCATENATE(IF(C16="","",CONCATENATE(C16,"_ ")),"",D16,". Type")</f>
        <v>Code. Type</v>
      </c>
      <c r="C16" s="15"/>
      <c r="D16" s="15" t="s">
        <v>89</v>
      </c>
      <c r="E16" s="15"/>
      <c r="F16" s="15"/>
      <c r="G16" s="15"/>
      <c r="H16" s="15"/>
      <c r="I16" s="15" t="str">
        <f>D16</f>
        <v>Code</v>
      </c>
      <c r="J16" s="15"/>
      <c r="K16" s="15"/>
      <c r="L16" s="15"/>
      <c r="M16" s="16"/>
      <c r="N16" s="15" t="s">
        <v>90</v>
      </c>
      <c r="O16" s="18" t="s">
        <v>91</v>
      </c>
      <c r="P16" s="1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row>
    <row r="17" spans="1:234" s="1" customFormat="1" ht="23.25">
      <c r="A17" s="19" t="str">
        <f>SUBSTITUTE(SUBSTITUTE(CONCATENATE(IF(E17="Globally Unique","GU",E17),F17,IF(G17&lt;&gt;I17,G17,""),CONCATENATE(H17,IF(I17="Identifier","ID",IF(I17="Text","",I17))))," ",""),"'","")</f>
        <v>Content</v>
      </c>
      <c r="B17" s="19" t="str">
        <f>CONCATENATE(IF(C17&lt;&gt;"",CONCATENATE(C17,"_ ",D17),D17),". ",E17,IF(E17&lt;&gt;"",CONCATENATE("_ ",F17," ",G17),IF(F17&lt;&gt;"",CONCATENATE(F17," ",G17),G17)),IF(H17&lt;&gt;"",CONCATENATE(". ",H17,"_ ",I17),IF(G17&lt;&gt;I17,CONCATENATE(". ",I17),IF(AND(E17="",F17=""),"",CONCATENATE(". ",I17)))))</f>
        <v>Code. Content. </v>
      </c>
      <c r="C17" s="19"/>
      <c r="D17" s="19" t="s">
        <v>92</v>
      </c>
      <c r="E17" s="19"/>
      <c r="F17" s="19"/>
      <c r="G17" s="19" t="s">
        <v>93</v>
      </c>
      <c r="H17" s="19"/>
      <c r="I17" s="19"/>
      <c r="J17" s="19"/>
      <c r="K17" s="19"/>
      <c r="L17" s="19"/>
      <c r="M17" s="20" t="s">
        <v>94</v>
      </c>
      <c r="N17" s="19" t="s">
        <v>95</v>
      </c>
      <c r="O17" s="30" t="s">
        <v>96</v>
      </c>
      <c r="P17" s="22"/>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row>
    <row r="18" spans="1:234" s="1" customFormat="1" ht="24.75">
      <c r="A18" s="23" t="str">
        <f>SUBSTITUTE(SUBSTITUTE(CONCATENATE(IF(E18="Globally Unique","GU",E18),F18,IF(G18&lt;&gt;K18,G18,""),CONCATENATE(H18,IF(K18="Identifier","ID",IF(K18="Text","",K18))))," ",""),"'","")</f>
        <v>CodeList</v>
      </c>
      <c r="B18" s="23" t="str">
        <f>CONCATENATE(IF(C18&lt;&gt;"",CONCATENATE(C18,"_ ",D18),D18),". ",E18,IF(E18&lt;&gt;"",CONCATENATE("_ ",F18," ",G18),IF(F18&lt;&gt;"",CONCATENATE(F18," ",G18),G18)),IF(H18&lt;&gt;"",CONCATENATE(". ",H18,"_ ",K18),IF(G18&lt;&gt;K18,CONCATENATE(". ",K18),IF(AND(E18="",F18=""),"",CONCATENATE(". ",K18)))))</f>
        <v>Code. Code List</v>
      </c>
      <c r="C18" s="23"/>
      <c r="D18" s="23" t="s">
        <v>97</v>
      </c>
      <c r="E18" s="23"/>
      <c r="F18" s="23"/>
      <c r="G18" s="24" t="s">
        <v>98</v>
      </c>
      <c r="H18" s="25"/>
      <c r="I18" s="26"/>
      <c r="J18" s="23"/>
      <c r="K18" s="24" t="s">
        <v>99</v>
      </c>
      <c r="L18" s="23"/>
      <c r="M18" s="25" t="s">
        <v>100</v>
      </c>
      <c r="N18" s="23" t="s">
        <v>101</v>
      </c>
      <c r="O18" s="27"/>
      <c r="P18" s="27"/>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row>
    <row r="19" spans="1:234" s="1" customFormat="1" ht="24.75">
      <c r="A19" s="23" t="str">
        <f>SUBSTITUTE(SUBSTITUTE(CONCATENATE(IF(E19="Globally Unique","GU",E19),F19,IF(G19&lt;&gt;K19,G19,""),CONCATENATE(H19,IF(K19="Identifier","ID",IF(K19="Text","",K19))))," ",""),"'","")</f>
        <v>Name</v>
      </c>
      <c r="B19" s="23" t="str">
        <f>CONCATENATE(IF(C19&lt;&gt;"",CONCATENATE(C19,"_ ",D19),D19),". ",E19,IF(E19&lt;&gt;"",CONCATENATE("_ ",F19," ",G19),IF(F19&lt;&gt;"",CONCATENATE(F19," ",G19),G19)),IF(H19&lt;&gt;"",CONCATENATE(". ",H19,"_ ",K19),IF(G19&lt;&gt;K19,CONCATENATE(". ",K19),IF(AND(E19="",F19=""),"",CONCATENATE(". ",K19)))))</f>
        <v>Code. Name. Text</v>
      </c>
      <c r="C19" s="23"/>
      <c r="D19" s="23" t="s">
        <v>102</v>
      </c>
      <c r="E19" s="23"/>
      <c r="F19" s="23"/>
      <c r="G19" s="24" t="s">
        <v>103</v>
      </c>
      <c r="H19" s="25"/>
      <c r="I19" s="26"/>
      <c r="J19" s="23"/>
      <c r="K19" s="24" t="s">
        <v>104</v>
      </c>
      <c r="L19" s="23"/>
      <c r="M19" s="25" t="s">
        <v>105</v>
      </c>
      <c r="N19" s="23" t="s">
        <v>106</v>
      </c>
      <c r="O19" s="29" t="s">
        <v>107</v>
      </c>
      <c r="P19" s="27"/>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row>
    <row r="20" spans="1:234" s="1" customFormat="1" ht="24.75">
      <c r="A20" s="23" t="str">
        <f>SUBSTITUTE(SUBSTITUTE(CONCATENATE(IF(E20="Globally Unique","GU",E20),F20,IF(G20&lt;&gt;K20,G20,""),CONCATENATE(H20,IF(K20="Identifier","ID",IF(K20="Text","",K20))))," ",""),"'","")</f>
        <v>Language</v>
      </c>
      <c r="B20" s="23" t="str">
        <f>CONCATENATE(IF(C20&lt;&gt;"",CONCATENATE(C20,"_ ",D20),D20),". ",E20,IF(E20&lt;&gt;"",CONCATENATE("_ ",F20," ",G20),IF(F20&lt;&gt;"",CONCATENATE(F20," ",G20),G20)),IF(H20&lt;&gt;"",CONCATENATE(". ",H20,"_ ",K20),IF(G20&lt;&gt;K20,CONCATENATE(". ",K20),IF(AND(E20="",F20=""),"",CONCATENATE(". ",K20)))))</f>
        <v>Code. Language</v>
      </c>
      <c r="C20" s="23"/>
      <c r="D20" s="23" t="s">
        <v>108</v>
      </c>
      <c r="E20" s="23"/>
      <c r="F20" s="23"/>
      <c r="G20" s="24" t="s">
        <v>109</v>
      </c>
      <c r="H20" s="25"/>
      <c r="I20" s="26"/>
      <c r="J20" s="23"/>
      <c r="K20" s="24" t="s">
        <v>110</v>
      </c>
      <c r="L20" s="23"/>
      <c r="M20" s="25" t="s">
        <v>111</v>
      </c>
      <c r="N20" s="23" t="s">
        <v>112</v>
      </c>
      <c r="O20" s="27"/>
      <c r="P20" s="27"/>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row>
    <row r="21" spans="1:234" s="1" customFormat="1" ht="12.75">
      <c r="A21" s="13" t="str">
        <f>SUBSTITUTE(SUBSTITUTE(CONCATENATE(IF(C21="","",CONCATENATE(C21,"")),"",D21)," ",""),"'","")</f>
        <v>CodeList</v>
      </c>
      <c r="B21" s="14" t="str">
        <f>CONCATENATE(IF(C21="","",CONCATENATE(C21,"_ ")),"",D21,". Type")</f>
        <v>Code List. Type</v>
      </c>
      <c r="C21" s="15"/>
      <c r="D21" s="15" t="s">
        <v>113</v>
      </c>
      <c r="E21" s="15"/>
      <c r="F21" s="15"/>
      <c r="G21" s="15"/>
      <c r="H21" s="15"/>
      <c r="I21" s="15" t="str">
        <f>D21</f>
        <v>Code List</v>
      </c>
      <c r="J21" s="15"/>
      <c r="K21" s="15"/>
      <c r="L21" s="15"/>
      <c r="M21" s="16"/>
      <c r="N21" s="15" t="s">
        <v>114</v>
      </c>
      <c r="O21" s="18"/>
      <c r="P21" s="18"/>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row>
    <row r="22" spans="1:234" s="1" customFormat="1" ht="24.75">
      <c r="A22" s="23" t="str">
        <f>SUBSTITUTE(SUBSTITUTE(CONCATENATE(IF(E22="Globally Unique","GU",E22),F22,IF(G22&lt;&gt;K22,G22,""),CONCATENATE(H22,IF(K22="Identifier","ID",IF(K22="Text","",K22))))," ",""),"'","")</f>
        <v>ID</v>
      </c>
      <c r="B22" s="23" t="str">
        <f>CONCATENATE(IF(C22&lt;&gt;"",CONCATENATE(C22,"_ ",D22),D22),". ",E22,IF(E22&lt;&gt;"",CONCATENATE("_ ",F22," ",G22),IF(F22&lt;&gt;"",CONCATENATE(F22," ",G22),G22)),IF(H22&lt;&gt;"",CONCATENATE(". ",H22,"_ ",K22),IF(G22&lt;&gt;K22,CONCATENATE(". ",K22),IF(AND(E22="",F22=""),"",CONCATENATE(". ",K22)))))</f>
        <v>Code List. Identifier</v>
      </c>
      <c r="C22" s="23"/>
      <c r="D22" s="23" t="s">
        <v>115</v>
      </c>
      <c r="E22" s="23"/>
      <c r="F22" s="23"/>
      <c r="G22" s="24" t="s">
        <v>116</v>
      </c>
      <c r="H22" s="25"/>
      <c r="I22" s="26"/>
      <c r="J22" s="23"/>
      <c r="K22" s="24" t="s">
        <v>117</v>
      </c>
      <c r="L22" s="23"/>
      <c r="M22" s="25" t="s">
        <v>118</v>
      </c>
      <c r="N22" s="23" t="s">
        <v>119</v>
      </c>
      <c r="O22" s="29" t="s">
        <v>120</v>
      </c>
      <c r="P22" s="29" t="s">
        <v>121</v>
      </c>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row>
    <row r="23" spans="1:234" s="1" customFormat="1" ht="24.75">
      <c r="A23" s="23" t="str">
        <f>SUBSTITUTE(SUBSTITUTE(CONCATENATE(IF(E23="Globally Unique","GU",E23),F23,IF(G23&lt;&gt;K23,G23,""),CONCATENATE(H23,IF(K23="Identifier","ID",IF(K23="Text","",K23))))," ",""),"'","")</f>
        <v>AgencyID</v>
      </c>
      <c r="B23" s="23" t="str">
        <f>CONCATENATE(IF(C23&lt;&gt;"",CONCATENATE(C23,"_ ",D23),D23),". ",E23,IF(E23&lt;&gt;"",CONCATENATE("_ ",F23," ",G23),IF(F23&lt;&gt;"",CONCATENATE(F23," ",G23),G23)),IF(H23&lt;&gt;"",CONCATENATE(". ",H23,"_ ",K23),IF(G23&lt;&gt;K23,CONCATENATE(". ",K23),IF(AND(E23="",F23=""),"",CONCATENATE(". ",K23)))))</f>
        <v>Code List. Agency. Identifier</v>
      </c>
      <c r="C23" s="23"/>
      <c r="D23" s="23" t="s">
        <v>122</v>
      </c>
      <c r="E23" s="23"/>
      <c r="F23" s="23"/>
      <c r="G23" s="24" t="s">
        <v>123</v>
      </c>
      <c r="H23" s="25"/>
      <c r="I23" s="26"/>
      <c r="J23" s="23"/>
      <c r="K23" s="24" t="s">
        <v>124</v>
      </c>
      <c r="L23" s="23"/>
      <c r="M23" s="25" t="s">
        <v>125</v>
      </c>
      <c r="N23" s="23" t="s">
        <v>126</v>
      </c>
      <c r="O23" s="29" t="s">
        <v>127</v>
      </c>
      <c r="P23" s="29" t="s">
        <v>128</v>
      </c>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row>
    <row r="24" spans="1:234" s="1" customFormat="1" ht="24.75">
      <c r="A24" s="23" t="str">
        <f>SUBSTITUTE(SUBSTITUTE(CONCATENATE(IF(E24="Globally Unique","GU",E24),F24,IF(G24&lt;&gt;K24,G24,""),CONCATENATE(H24,IF(K24="Identifier","ID",IF(K24="Text","",K24))))," ",""),"'","")</f>
        <v>AgencyName</v>
      </c>
      <c r="B24" s="23" t="str">
        <f>CONCATENATE(IF(C24&lt;&gt;"",CONCATENATE(C24,"_ ",D24),D24),". ",E24,IF(E24&lt;&gt;"",CONCATENATE("_ ",F24," ",G24),IF(F24&lt;&gt;"",CONCATENATE(F24," ",G24),G24)),IF(H24&lt;&gt;"",CONCATENATE(". ",H24,"_ ",K24),IF(G24&lt;&gt;K24,CONCATENATE(". ",K24),IF(AND(E24="",F24=""),"",CONCATENATE(". ",K24)))))</f>
        <v>Code List. Agency Name. Text</v>
      </c>
      <c r="C24" s="23"/>
      <c r="D24" s="23" t="s">
        <v>129</v>
      </c>
      <c r="E24" s="23"/>
      <c r="F24" s="23"/>
      <c r="G24" s="24" t="s">
        <v>130</v>
      </c>
      <c r="H24" s="25"/>
      <c r="I24" s="26"/>
      <c r="J24" s="23"/>
      <c r="K24" s="24" t="s">
        <v>131</v>
      </c>
      <c r="L24" s="23"/>
      <c r="M24" s="25" t="s">
        <v>132</v>
      </c>
      <c r="N24" s="23" t="s">
        <v>133</v>
      </c>
      <c r="O24" s="29" t="s">
        <v>134</v>
      </c>
      <c r="P24" s="27"/>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row>
    <row r="25" spans="1:234" s="1" customFormat="1" ht="24.75">
      <c r="A25" s="23" t="str">
        <f>SUBSTITUTE(SUBSTITUTE(CONCATENATE(IF(E25="Globally Unique","GU",E25),F25,IF(G25&lt;&gt;K25,G25,""),CONCATENATE(H25,IF(K25="Identifier","ID",IF(K25="Text","",K25))))," ",""),"'","")</f>
        <v>Name</v>
      </c>
      <c r="B25" s="23" t="str">
        <f>CONCATENATE(IF(C25&lt;&gt;"",CONCATENATE(C25,"_ ",D25),D25),". ",E25,IF(E25&lt;&gt;"",CONCATENATE("_ ",F25," ",G25),IF(F25&lt;&gt;"",CONCATENATE(F25," ",G25),G25)),IF(H25&lt;&gt;"",CONCATENATE(". ",H25,"_ ",K25),IF(G25&lt;&gt;K25,CONCATENATE(". ",K25),IF(AND(E25="",F25=""),"",CONCATENATE(". ",K25)))))</f>
        <v>Code List. Name. Text</v>
      </c>
      <c r="C25" s="23"/>
      <c r="D25" s="23" t="s">
        <v>135</v>
      </c>
      <c r="E25" s="23"/>
      <c r="F25" s="23"/>
      <c r="G25" s="24" t="s">
        <v>136</v>
      </c>
      <c r="H25" s="25"/>
      <c r="I25" s="26"/>
      <c r="J25" s="23"/>
      <c r="K25" s="24" t="s">
        <v>137</v>
      </c>
      <c r="L25" s="23"/>
      <c r="M25" s="25" t="s">
        <v>138</v>
      </c>
      <c r="N25" s="23" t="s">
        <v>139</v>
      </c>
      <c r="O25" s="29" t="s">
        <v>140</v>
      </c>
      <c r="P25" s="27"/>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row>
    <row r="26" spans="1:234" s="1" customFormat="1" ht="24.75">
      <c r="A26" s="23" t="str">
        <f>SUBSTITUTE(SUBSTITUTE(CONCATENATE(IF(E26="Globally Unique","GU",E26),F26,IF(G26&lt;&gt;K26,G26,""),CONCATENATE(H26,IF(K26="Identifier","ID",IF(K26="Text","",K26))))," ",""),"'","")</f>
        <v>VersionID</v>
      </c>
      <c r="B26" s="23" t="str">
        <f>CONCATENATE(IF(C26&lt;&gt;"",CONCATENATE(C26,"_ ",D26),D26),". ",E26,IF(E26&lt;&gt;"",CONCATENATE("_ ",F26," ",G26),IF(F26&lt;&gt;"",CONCATENATE(F26," ",G26),G26)),IF(H26&lt;&gt;"",CONCATENATE(". ",H26,"_ ",K26),IF(G26&lt;&gt;K26,CONCATENATE(". ",K26),IF(AND(E26="",F26=""),"",CONCATENATE(". ",K26)))))</f>
        <v>Code List. Version. Identifier</v>
      </c>
      <c r="C26" s="23"/>
      <c r="D26" s="23" t="s">
        <v>141</v>
      </c>
      <c r="E26" s="23"/>
      <c r="F26" s="23"/>
      <c r="G26" s="24" t="s">
        <v>142</v>
      </c>
      <c r="H26" s="25"/>
      <c r="I26" s="26"/>
      <c r="J26" s="23"/>
      <c r="K26" s="24" t="s">
        <v>143</v>
      </c>
      <c r="L26" s="23"/>
      <c r="M26" s="25" t="s">
        <v>144</v>
      </c>
      <c r="N26" s="23" t="s">
        <v>145</v>
      </c>
      <c r="O26" s="27" t="s">
        <v>146</v>
      </c>
      <c r="P26" s="27" t="s">
        <v>147</v>
      </c>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row>
    <row r="27" spans="1:234" s="1" customFormat="1" ht="24.75">
      <c r="A27" s="23" t="str">
        <f>SUBSTITUTE(SUBSTITUTE(CONCATENATE(IF(E27="Globally Unique","GU",E27),F27,IF(G27&lt;&gt;K27,G27,""),CONCATENATE(H27,IF(K27="Identifier","ID",IF(K27="Text","",K27))))," ",""),"'","")</f>
        <v>UniformResourceID</v>
      </c>
      <c r="B27" s="23" t="str">
        <f>CONCATENATE(IF(C27&lt;&gt;"",CONCATENATE(C27,"_ ",D27),D27),". ",E27,IF(E27&lt;&gt;"",CONCATENATE("_ ",F27," ",G27),IF(F27&lt;&gt;"",CONCATENATE(F27," ",G27),G27)),IF(H27&lt;&gt;"",CONCATENATE(". ",H27,"_ ",K27),IF(G27&lt;&gt;K27,CONCATENATE(". ",K27),IF(AND(E27="",F27=""),"",CONCATENATE(". ",K27)))))</f>
        <v>Code List. Uniform Resource. Identifier</v>
      </c>
      <c r="C27" s="23"/>
      <c r="D27" s="23" t="s">
        <v>148</v>
      </c>
      <c r="E27" s="23"/>
      <c r="F27" s="23"/>
      <c r="G27" s="24" t="s">
        <v>149</v>
      </c>
      <c r="H27" s="25"/>
      <c r="I27" s="26"/>
      <c r="J27" s="23"/>
      <c r="K27" s="24" t="s">
        <v>150</v>
      </c>
      <c r="L27" s="23"/>
      <c r="M27" s="25" t="s">
        <v>151</v>
      </c>
      <c r="N27" s="23" t="s">
        <v>152</v>
      </c>
      <c r="O27" s="29" t="s">
        <v>153</v>
      </c>
      <c r="P27" s="27"/>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row>
    <row r="28" spans="1:234" s="1" customFormat="1" ht="24.75">
      <c r="A28" s="23" t="str">
        <f>SUBSTITUTE(SUBSTITUTE(CONCATENATE(IF(E28="Globally Unique","GU",E28),F28,IF(G28&lt;&gt;K28,G28,""),CONCATENATE(H28,IF(K28="Identifier","ID",IF(K28="Text","",K28))))," ",""),"'","")</f>
        <v>CodeListScheme</v>
      </c>
      <c r="B28" s="23" t="str">
        <f>CONCATENATE(IF(C28&lt;&gt;"",CONCATENATE(C28,"_ ",D28),D28),". ",E28,IF(E28&lt;&gt;"",CONCATENATE("_ ",F28," ",G28),IF(F28&lt;&gt;"",CONCATENATE(F28," ",G28),G28)),IF(H28&lt;&gt;"",CONCATENATE(". ",H28,"_ ",K28),IF(G28&lt;&gt;K28,CONCATENATE(". ",K28),IF(AND(E28="",F28=""),"",CONCATENATE(". ",K28)))))</f>
        <v>Code List. Code List Scheme</v>
      </c>
      <c r="C28" s="23"/>
      <c r="D28" s="23" t="s">
        <v>154</v>
      </c>
      <c r="E28" s="23"/>
      <c r="F28" s="23"/>
      <c r="G28" s="24" t="s">
        <v>155</v>
      </c>
      <c r="H28" s="25"/>
      <c r="I28" s="26"/>
      <c r="J28" s="23"/>
      <c r="K28" s="24" t="s">
        <v>156</v>
      </c>
      <c r="L28" s="23"/>
      <c r="M28" s="25" t="s">
        <v>157</v>
      </c>
      <c r="N28" s="23" t="s">
        <v>158</v>
      </c>
      <c r="O28" s="27"/>
      <c r="P28" s="27"/>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row>
    <row r="29" spans="1:234" s="1" customFormat="1" ht="24.75">
      <c r="A29" s="13" t="str">
        <f>SUBSTITUTE(SUBSTITUTE(CONCATENATE(IF(C29="","",CONCATENATE(C29,"")),"",D29)," ",""),"'","")</f>
        <v>CodeListScheme</v>
      </c>
      <c r="B29" s="14" t="str">
        <f>CONCATENATE(IF(C29="","",CONCATENATE(C29,"_ ")),"",D29,". Type")</f>
        <v>Code List Scheme. Type</v>
      </c>
      <c r="C29" s="15"/>
      <c r="D29" s="15" t="s">
        <v>159</v>
      </c>
      <c r="E29" s="15"/>
      <c r="F29" s="15"/>
      <c r="G29" s="15"/>
      <c r="H29" s="15"/>
      <c r="I29" s="15" t="str">
        <f>D29</f>
        <v>Code List Scheme</v>
      </c>
      <c r="J29" s="15"/>
      <c r="K29" s="15"/>
      <c r="L29" s="15"/>
      <c r="M29" s="16"/>
      <c r="N29" s="15" t="s">
        <v>160</v>
      </c>
      <c r="O29" s="18"/>
      <c r="P29" s="18"/>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row>
    <row r="30" spans="1:234" s="1" customFormat="1" ht="24.75">
      <c r="A30" s="23" t="str">
        <f>SUBSTITUTE(SUBSTITUTE(CONCATENATE(IF(E30="Globally Unique","GU",E30),F30,IF(G30&lt;&gt;K30,G30,""),CONCATENATE(H30,IF(K30="Identifier","ID",IF(K30="Text","",K30))))," ",""),"'","")</f>
        <v>UniformResourceID</v>
      </c>
      <c r="B30" s="23" t="str">
        <f>CONCATENATE(IF(C30&lt;&gt;"",CONCATENATE(C30,"_ ",D30),D30),". ",E30,IF(E30&lt;&gt;"",CONCATENATE("_ ",F30," ",G30),IF(F30&lt;&gt;"",CONCATENATE(F30," ",G30),G30)),IF(H30&lt;&gt;"",CONCATENATE(". ",H30,"_ ",K30),IF(G30&lt;&gt;K30,CONCATENATE(". ",K30),IF(AND(E30="",F30=""),"",CONCATENATE(". ",K30)))))</f>
        <v>Code List Scheme. Uniform Resource. Identifier</v>
      </c>
      <c r="C30" s="23"/>
      <c r="D30" s="23" t="s">
        <v>161</v>
      </c>
      <c r="E30" s="23"/>
      <c r="F30" s="23"/>
      <c r="G30" s="24" t="s">
        <v>162</v>
      </c>
      <c r="H30" s="25"/>
      <c r="I30" s="26"/>
      <c r="J30" s="23"/>
      <c r="K30" s="24" t="s">
        <v>163</v>
      </c>
      <c r="L30" s="23"/>
      <c r="M30" s="25" t="s">
        <v>164</v>
      </c>
      <c r="N30" s="23" t="s">
        <v>165</v>
      </c>
      <c r="O30" s="29" t="s">
        <v>166</v>
      </c>
      <c r="P30" s="27"/>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row>
    <row r="31" spans="1:16" s="1" customFormat="1" ht="24.75">
      <c r="A31" s="31" t="str">
        <f>SUBSTITUTE(SUBSTITUTE(CONCATENATE(IF(C31="","",CONCATENATE(C31,"")),"",D31)," ",""),"'","")</f>
        <v>DateTime</v>
      </c>
      <c r="B31" s="14" t="str">
        <f>CONCATENATE(IF(C31="","",CONCATENATE(C31,"_ ")),"",D31,". Type")</f>
        <v>DateTime. Type</v>
      </c>
      <c r="C31" s="14"/>
      <c r="D31" s="14" t="s">
        <v>167</v>
      </c>
      <c r="E31" s="14"/>
      <c r="F31" s="14"/>
      <c r="G31" s="14"/>
      <c r="H31" s="14"/>
      <c r="I31" s="15" t="str">
        <f>D31</f>
        <v>DateTime</v>
      </c>
      <c r="J31" s="14"/>
      <c r="K31" s="14"/>
      <c r="L31" s="14"/>
      <c r="M31" s="32"/>
      <c r="N31" s="14" t="s">
        <v>168</v>
      </c>
      <c r="O31" s="33" t="s">
        <v>169</v>
      </c>
      <c r="P31" s="33"/>
    </row>
    <row r="32" spans="1:16" s="1" customFormat="1" ht="12.75">
      <c r="A32" s="1" t="str">
        <f>SUBSTITUTE(SUBSTITUTE(CONCATENATE(IF(E32="Globally Unique","GU",E32),F32,IF(G32&lt;&gt;I32,G32,""),CONCATENATE(H32,IF(I32="Identifier","ID",IF(I32="Text","",I32))))," ",""),"'","")</f>
        <v>Content</v>
      </c>
      <c r="B32" s="1" t="str">
        <f>CONCATENATE(IF(C32&lt;&gt;"",CONCATENATE(C32,"_ ",D32),D32),". ",E32,IF(E32&lt;&gt;"",CONCATENATE("_ ",F32," ",G32),IF(F32&lt;&gt;"",CONCATENATE(F32," ",G32),G32)),IF(H32&lt;&gt;"",CONCATENATE(". ",H32,"_ ",I32),IF(G32&lt;&gt;I32,CONCATENATE(". ",I32),IF(AND(E32="",F32=""),"",CONCATENATE(". ",I32)))))</f>
        <v>DateTime. Content. </v>
      </c>
      <c r="C32" s="1"/>
      <c r="D32" s="1" t="s">
        <v>170</v>
      </c>
      <c r="G32" s="1" t="s">
        <v>171</v>
      </c>
      <c r="M32" s="2" t="s">
        <v>172</v>
      </c>
      <c r="N32" s="1" t="s">
        <v>173</v>
      </c>
      <c r="O32" s="3" t="s">
        <v>174</v>
      </c>
      <c r="P32" s="34" t="s">
        <v>175</v>
      </c>
    </row>
    <row r="33" spans="1:234" s="1" customFormat="1" ht="24.75">
      <c r="A33" s="23" t="str">
        <f>SUBSTITUTE(SUBSTITUTE(CONCATENATE(IF(E33="Globally Unique","GU",E33),F33,IF(G33&lt;&gt;K33,G33,""),CONCATENATE(H33,IF(K33="Identifier","ID",IF(K33="Text","",K33))))," ",""),"'","")</f>
        <v>Format</v>
      </c>
      <c r="B33" s="23" t="str">
        <f>CONCATENATE(IF(C33&lt;&gt;"",CONCATENATE(C33,"_ ",D33),D33),". ",E33,IF(E33&lt;&gt;"",CONCATENATE("_ ",F33," ",G33),IF(F33&lt;&gt;"",CONCATENATE(F33," ",G33),G33)),IF(H33&lt;&gt;"",CONCATENATE(". ",H33,"_ ",K33),IF(G33&lt;&gt;K33,CONCATENATE(". ",K33),IF(AND(E33="",F33=""),"",CONCATENATE(". ",K33)))))</f>
        <v>DateTime. Format. Text</v>
      </c>
      <c r="C33" s="23"/>
      <c r="D33" s="23" t="s">
        <v>176</v>
      </c>
      <c r="E33" s="23"/>
      <c r="F33" s="23"/>
      <c r="G33" s="23" t="s">
        <v>177</v>
      </c>
      <c r="H33" s="25"/>
      <c r="I33" s="26"/>
      <c r="J33" s="23"/>
      <c r="K33" s="24" t="s">
        <v>178</v>
      </c>
      <c r="L33" s="23"/>
      <c r="M33" s="25" t="s">
        <v>179</v>
      </c>
      <c r="N33" s="23" t="s">
        <v>180</v>
      </c>
      <c r="O33" s="29" t="s">
        <v>181</v>
      </c>
      <c r="P33" s="29" t="s">
        <v>182</v>
      </c>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row>
    <row r="34" spans="1:234" s="1" customFormat="1" ht="36.75">
      <c r="A34" s="13" t="str">
        <f>SUBSTITUTE(SUBSTITUTE(CONCATENATE(IF(C34="","",CONCATENATE(C34,"")),"",D34)," ",""),"'","")</f>
        <v>Identifier</v>
      </c>
      <c r="B34" s="14" t="str">
        <f>CONCATENATE(IF(C34="","",CONCATENATE(C34,"_ ")),"",D34,". Type")</f>
        <v>Identifier. Type</v>
      </c>
      <c r="C34" s="15"/>
      <c r="D34" s="15" t="s">
        <v>183</v>
      </c>
      <c r="E34" s="15"/>
      <c r="F34" s="15"/>
      <c r="G34" s="15"/>
      <c r="H34" s="15"/>
      <c r="I34" s="15" t="str">
        <f>D34</f>
        <v>Identifier</v>
      </c>
      <c r="J34" s="15"/>
      <c r="K34" s="15"/>
      <c r="L34" s="15"/>
      <c r="M34" s="16"/>
      <c r="N34" s="15" t="s">
        <v>184</v>
      </c>
      <c r="O34" s="35" t="s">
        <v>185</v>
      </c>
      <c r="P34" s="18"/>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row>
    <row r="35" spans="1:234" s="1" customFormat="1" ht="24.75">
      <c r="A35" s="19" t="str">
        <f>SUBSTITUTE(SUBSTITUTE(CONCATENATE(IF(E35="Globally Unique","GU",E35),F35,IF(G35&lt;&gt;I35,G35,""),CONCATENATE(H35,IF(I35="Identifier","ID",IF(I35="Text","",I35))))," ",""),"'","")</f>
        <v>Content</v>
      </c>
      <c r="B35" s="19" t="str">
        <f>CONCATENATE(IF(C35&lt;&gt;"",CONCATENATE(C35,"_ ",D35),D35),". ",E35,IF(E35&lt;&gt;"",CONCATENATE("_ ",F35," ",G35),IF(F35&lt;&gt;"",CONCATENATE(F35," ",G35),G35)),IF(H35&lt;&gt;"",CONCATENATE(". ",H35,"_ ",I35),IF(G35&lt;&gt;I35,CONCATENATE(". ",I35),IF(AND(E35="",F35=""),"",CONCATENATE(". ",I35)))))</f>
        <v>Identifier. Content. </v>
      </c>
      <c r="C35" s="19"/>
      <c r="D35" s="19" t="s">
        <v>186</v>
      </c>
      <c r="E35" s="19"/>
      <c r="F35" s="19"/>
      <c r="G35" s="19" t="s">
        <v>187</v>
      </c>
      <c r="H35" s="19"/>
      <c r="I35" s="19"/>
      <c r="J35" s="19"/>
      <c r="K35" s="19"/>
      <c r="L35" s="19"/>
      <c r="M35" s="20" t="s">
        <v>188</v>
      </c>
      <c r="N35" s="19" t="s">
        <v>189</v>
      </c>
      <c r="O35" s="21" t="s">
        <v>190</v>
      </c>
      <c r="P35" s="22"/>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row>
    <row r="36" spans="1:234" s="1" customFormat="1" ht="24.75">
      <c r="A36" s="23" t="str">
        <f>SUBSTITUTE(SUBSTITUTE(CONCATENATE(IF(E36="Globally Unique","GU",E36),F36,IF(G36&lt;&gt;K36,G36,""),CONCATENATE(H36,IF(K36="Identifier","ID",IF(K36="Text","",K36))))," ",""),"'","")</f>
        <v>IdentificationScheme</v>
      </c>
      <c r="B36" s="23" t="str">
        <f>CONCATENATE(IF(C36&lt;&gt;"",CONCATENATE(C36,"_ ",D36),D36),". ",E36,IF(E36&lt;&gt;"",CONCATENATE("_ ",F36," ",G36),IF(F36&lt;&gt;"",CONCATENATE(F36," ",G36),G36)),IF(H36&lt;&gt;"",CONCATENATE(". ",H36,"_ ",K36),IF(G36&lt;&gt;K36,CONCATENATE(". ",K36),IF(AND(E36="",F36=""),"",CONCATENATE(". ",K36)))))</f>
        <v>Identifier. Identification Scheme</v>
      </c>
      <c r="C36" s="23"/>
      <c r="D36" s="23" t="s">
        <v>191</v>
      </c>
      <c r="E36" s="23"/>
      <c r="F36" s="23"/>
      <c r="G36" s="24" t="s">
        <v>192</v>
      </c>
      <c r="H36" s="25"/>
      <c r="I36" s="26"/>
      <c r="J36" s="23"/>
      <c r="K36" s="24" t="s">
        <v>193</v>
      </c>
      <c r="L36" s="23"/>
      <c r="M36" s="25" t="s">
        <v>194</v>
      </c>
      <c r="N36" s="23" t="s">
        <v>195</v>
      </c>
      <c r="O36" s="27"/>
      <c r="P36" s="27"/>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row>
    <row r="37" spans="1:234" s="1" customFormat="1" ht="24.75">
      <c r="A37" s="13" t="str">
        <f>SUBSTITUTE(SUBSTITUTE(CONCATENATE(IF(C37="","",CONCATENATE(C37,"")),"",D37)," ",""),"'","")</f>
        <v>IdentificationScheme</v>
      </c>
      <c r="B37" s="14" t="str">
        <f>CONCATENATE(IF(C37="","",CONCATENATE(C37,"_ ")),"",D37,". Type")</f>
        <v>Identification Scheme. Type</v>
      </c>
      <c r="C37" s="15"/>
      <c r="D37" s="15" t="s">
        <v>196</v>
      </c>
      <c r="E37" s="15"/>
      <c r="F37" s="15"/>
      <c r="G37" s="15"/>
      <c r="H37" s="15"/>
      <c r="I37" s="15" t="str">
        <f>D37</f>
        <v>Identification Scheme</v>
      </c>
      <c r="J37" s="15"/>
      <c r="K37" s="15"/>
      <c r="L37" s="15"/>
      <c r="M37" s="16"/>
      <c r="N37" s="15" t="s">
        <v>197</v>
      </c>
      <c r="O37" s="18"/>
      <c r="P37" s="18"/>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row>
    <row r="38" spans="1:234" s="1" customFormat="1" ht="24.75">
      <c r="A38" s="23" t="str">
        <f>SUBSTITUTE(SUBSTITUTE(CONCATENATE(IF(E38="Globally Unique","GU",E38),F38,IF(G38&lt;&gt;K38,G38,""),CONCATENATE(H38,IF(K38="Identifier","ID",IF(K38="Text","",K38))))," ",""),"'","")</f>
        <v>ID</v>
      </c>
      <c r="B38" s="23" t="str">
        <f>CONCATENATE(IF(C38&lt;&gt;"",CONCATENATE(C38,"_ ",D38),D38),". ",E38,IF(E38&lt;&gt;"",CONCATENATE("_ ",F38," ",G38),IF(F38&lt;&gt;"",CONCATENATE(F38," ",G38),G38)),IF(H38&lt;&gt;"",CONCATENATE(". ",H38,"_ ",K38),IF(G38&lt;&gt;K38,CONCATENATE(". ",K38),IF(AND(E38="",F38=""),"",CONCATENATE(". ",K38)))))</f>
        <v>Identification Scheme. Identifier</v>
      </c>
      <c r="C38" s="23"/>
      <c r="D38" s="23" t="s">
        <v>198</v>
      </c>
      <c r="E38" s="23"/>
      <c r="F38" s="23"/>
      <c r="G38" s="24" t="s">
        <v>199</v>
      </c>
      <c r="H38" s="25"/>
      <c r="I38" s="26"/>
      <c r="J38" s="23"/>
      <c r="K38" s="24" t="s">
        <v>200</v>
      </c>
      <c r="L38" s="23"/>
      <c r="M38" s="25" t="s">
        <v>201</v>
      </c>
      <c r="N38" s="23" t="s">
        <v>202</v>
      </c>
      <c r="O38" s="29" t="s">
        <v>203</v>
      </c>
      <c r="P38" s="27"/>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row>
    <row r="39" spans="1:234" s="1" customFormat="1" ht="24.75">
      <c r="A39" s="23" t="str">
        <f>SUBSTITUTE(SUBSTITUTE(CONCATENATE(IF(E39="Globally Unique","GU",E39),F39,IF(G39&lt;&gt;K39,G39,""),CONCATENATE(H39,IF(K39="Identifier","ID",IF(K39="Text","",K39))))," ",""),"'","")</f>
        <v>AgencyID</v>
      </c>
      <c r="B39" s="23" t="str">
        <f>CONCATENATE(IF(C39&lt;&gt;"",CONCATENATE(C39,"_ ",D39),D39),". ",E39,IF(E39&lt;&gt;"",CONCATENATE("_ ",F39," ",G39),IF(F39&lt;&gt;"",CONCATENATE(F39," ",G39),G39)),IF(H39&lt;&gt;"",CONCATENATE(". ",H39,"_ ",K39),IF(G39&lt;&gt;K39,CONCATENATE(". ",K39),IF(AND(E39="",F39=""),"",CONCATENATE(". ",K39)))))</f>
        <v>Identification Scheme. Agency. Identifier</v>
      </c>
      <c r="C39" s="23"/>
      <c r="D39" s="23" t="s">
        <v>204</v>
      </c>
      <c r="E39" s="23"/>
      <c r="F39" s="23"/>
      <c r="G39" s="24" t="s">
        <v>205</v>
      </c>
      <c r="H39" s="25"/>
      <c r="I39" s="26"/>
      <c r="J39" s="23"/>
      <c r="K39" s="24" t="s">
        <v>206</v>
      </c>
      <c r="L39" s="23"/>
      <c r="M39" s="25" t="s">
        <v>207</v>
      </c>
      <c r="N39" s="23" t="s">
        <v>208</v>
      </c>
      <c r="O39" s="29" t="s">
        <v>209</v>
      </c>
      <c r="P39" s="27"/>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row>
    <row r="40" spans="1:234" s="1" customFormat="1" ht="24.75">
      <c r="A40" s="23" t="str">
        <f>SUBSTITUTE(SUBSTITUTE(CONCATENATE(IF(E40="Globally Unique","GU",E40),F40,IF(G40&lt;&gt;K40,G40,""),CONCATENATE(H40,IF(K40="Identifier","ID",IF(K40="Text","",K40))))," ",""),"'","")</f>
        <v>VersionID</v>
      </c>
      <c r="B40" s="23" t="str">
        <f>CONCATENATE(IF(C40&lt;&gt;"",CONCATENATE(C40,"_ ",D40),D40),". ",E40,IF(E40&lt;&gt;"",CONCATENATE("_ ",F40," ",G40),IF(F40&lt;&gt;"",CONCATENATE(F40," ",G40),G40)),IF(H40&lt;&gt;"",CONCATENATE(". ",H40,"_ ",K40),IF(G40&lt;&gt;K40,CONCATENATE(". ",K40),IF(AND(E40="",F40=""),"",CONCATENATE(". ",K40)))))</f>
        <v>Identification Scheme. Version. Identifier</v>
      </c>
      <c r="C40" s="23"/>
      <c r="D40" s="23" t="s">
        <v>210</v>
      </c>
      <c r="E40" s="23"/>
      <c r="F40" s="23"/>
      <c r="G40" s="24" t="s">
        <v>211</v>
      </c>
      <c r="H40" s="25"/>
      <c r="I40" s="26"/>
      <c r="J40" s="23"/>
      <c r="K40" s="24" t="s">
        <v>212</v>
      </c>
      <c r="L40" s="23"/>
      <c r="M40" s="25" t="s">
        <v>213</v>
      </c>
      <c r="N40" s="23" t="s">
        <v>214</v>
      </c>
      <c r="O40" s="27" t="s">
        <v>215</v>
      </c>
      <c r="P40" s="27"/>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row>
    <row r="41" spans="1:234" s="1" customFormat="1" ht="24.75">
      <c r="A41" s="23" t="str">
        <f>SUBSTITUTE(SUBSTITUTE(CONCATENATE(IF(E41="Globally Unique","GU",E41),F41,IF(G41&lt;&gt;K41,G41,""),CONCATENATE(H41,IF(K41="Identifier","ID",IF(K41="Text","",K41))))," ",""),"'","")</f>
        <v>UniformResourceID</v>
      </c>
      <c r="B41" s="23" t="str">
        <f>CONCATENATE(IF(C41&lt;&gt;"",CONCATENATE(C41,"_ ",D41),D41),". ",E41,IF(E41&lt;&gt;"",CONCATENATE("_ ",F41," ",G41),IF(F41&lt;&gt;"",CONCATENATE(F41," ",G41),G41)),IF(H41&lt;&gt;"",CONCATENATE(". ",H41,"_ ",K41),IF(G41&lt;&gt;K41,CONCATENATE(". ",K41),IF(AND(E41="",F41=""),"",CONCATENATE(". ",K41)))))</f>
        <v>Identification Scheme. Uniform Resource. Identifier</v>
      </c>
      <c r="C41" s="23"/>
      <c r="D41" s="23" t="s">
        <v>216</v>
      </c>
      <c r="E41" s="23"/>
      <c r="F41" s="23"/>
      <c r="G41" s="24" t="s">
        <v>217</v>
      </c>
      <c r="H41" s="25"/>
      <c r="I41" s="26"/>
      <c r="J41" s="23"/>
      <c r="K41" s="24" t="s">
        <v>218</v>
      </c>
      <c r="L41" s="23"/>
      <c r="M41" s="25" t="s">
        <v>219</v>
      </c>
      <c r="N41" s="23" t="s">
        <v>220</v>
      </c>
      <c r="O41" s="29" t="s">
        <v>221</v>
      </c>
      <c r="P41" s="27"/>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row>
    <row r="42" spans="1:234" s="1" customFormat="1" ht="24.75">
      <c r="A42" s="23" t="str">
        <f>SUBSTITUTE(SUBSTITUTE(CONCATENATE(IF(E42="Globally Unique","GU",E42),F42,IF(G42&lt;&gt;K42,G42,""),CONCATENATE(H42,IF(K42="Identifier","ID",IF(K42="Text","",K42))))," ",""),"'","")</f>
        <v>AgencyName</v>
      </c>
      <c r="B42" s="23" t="str">
        <f>CONCATENATE(IF(C42&lt;&gt;"",CONCATENATE(C42,"_ ",D42),D42),". ",E42,IF(E42&lt;&gt;"",CONCATENATE("_ ",F42," ",G42),IF(F42&lt;&gt;"",CONCATENATE(F42," ",G42),G42)),IF(H42&lt;&gt;"",CONCATENATE(". ",H42,"_ ",K42),IF(G42&lt;&gt;K42,CONCATENATE(". ",K42),IF(AND(E42="",F42=""),"",CONCATENATE(". ",K42)))))</f>
        <v>Identification Scheme. Agency Name. Text</v>
      </c>
      <c r="C42" s="23"/>
      <c r="D42" s="23" t="s">
        <v>222</v>
      </c>
      <c r="E42" s="23"/>
      <c r="F42" s="23"/>
      <c r="G42" s="24" t="s">
        <v>223</v>
      </c>
      <c r="H42" s="25"/>
      <c r="I42" s="26"/>
      <c r="J42" s="23"/>
      <c r="K42" s="24" t="s">
        <v>224</v>
      </c>
      <c r="L42" s="23"/>
      <c r="M42" s="25" t="s">
        <v>225</v>
      </c>
      <c r="N42" s="23" t="s">
        <v>226</v>
      </c>
      <c r="O42" s="29" t="s">
        <v>227</v>
      </c>
      <c r="P42" s="27"/>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row>
    <row r="43" spans="1:234" s="1" customFormat="1" ht="24.75">
      <c r="A43" s="23" t="str">
        <f>SUBSTITUTE(SUBSTITUTE(CONCATENATE(IF(E43="Globally Unique","GU",E43),F43,IF(G43&lt;&gt;K43,G43,""),CONCATENATE(H43,IF(K43="Identifier","ID",IF(K43="Text","",K43))))," ",""),"'","")</f>
        <v>Name</v>
      </c>
      <c r="B43" s="23" t="str">
        <f>CONCATENATE(IF(C43&lt;&gt;"",CONCATENATE(C43,"_ ",D43),D43),". ",E43,IF(E43&lt;&gt;"",CONCATENATE("_ ",F43," ",G43),IF(F43&lt;&gt;"",CONCATENATE(F43," ",G43),G43)),IF(H43&lt;&gt;"",CONCATENATE(". ",H43,"_ ",K43),IF(G43&lt;&gt;K43,CONCATENATE(". ",K43),IF(AND(E43="",F43=""),"",CONCATENATE(". ",K43)))))</f>
        <v>Identification Scheme. Name. Text</v>
      </c>
      <c r="C43" s="23"/>
      <c r="D43" s="23" t="s">
        <v>228</v>
      </c>
      <c r="E43" s="23"/>
      <c r="F43" s="23"/>
      <c r="G43" s="24" t="s">
        <v>229</v>
      </c>
      <c r="H43" s="25"/>
      <c r="I43" s="26"/>
      <c r="J43" s="23"/>
      <c r="K43" s="24" t="s">
        <v>230</v>
      </c>
      <c r="L43" s="23"/>
      <c r="M43" s="25" t="s">
        <v>231</v>
      </c>
      <c r="N43" s="23" t="s">
        <v>232</v>
      </c>
      <c r="O43" s="29" t="s">
        <v>233</v>
      </c>
      <c r="P43" s="27"/>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row>
    <row r="44" spans="1:234" s="1" customFormat="1" ht="36.75">
      <c r="A44" s="23" t="str">
        <f>SUBSTITUTE(SUBSTITUTE(CONCATENATE(IF(E44="Globally Unique","GU",E44),F44,IF(G44&lt;&gt;K44,G44,""),CONCATENATE(H44,IF(K44="Identifier","ID",IF(K44="Text","",K44))))," ",""),"'","")</f>
        <v>IdentificationSchemeData</v>
      </c>
      <c r="B44" s="23" t="str">
        <f>CONCATENATE(IF(C44&lt;&gt;"",CONCATENATE(C44,"_ ",D44),D44),". ",E44,IF(E44&lt;&gt;"",CONCATENATE("_ ",F44," ",G44),IF(F44&lt;&gt;"",CONCATENATE(F44," ",G44),G44)),IF(H44&lt;&gt;"",CONCATENATE(". ",H44,"_ ",K44),IF(G44&lt;&gt;K44,CONCATENATE(". ",K44),IF(AND(E44="",F44=""),"",CONCATENATE(". ",K44)))))</f>
        <v>Identification Scheme. Identification Scheme Data</v>
      </c>
      <c r="C44" s="23"/>
      <c r="D44" s="23" t="s">
        <v>234</v>
      </c>
      <c r="E44" s="23"/>
      <c r="F44" s="23"/>
      <c r="G44" s="24" t="s">
        <v>235</v>
      </c>
      <c r="H44" s="25"/>
      <c r="I44" s="26"/>
      <c r="J44" s="23"/>
      <c r="K44" s="24" t="s">
        <v>236</v>
      </c>
      <c r="L44" s="23"/>
      <c r="M44" s="25" t="s">
        <v>237</v>
      </c>
      <c r="N44" s="23" t="s">
        <v>238</v>
      </c>
      <c r="O44" s="27"/>
      <c r="P44" s="27"/>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row>
    <row r="45" spans="1:234" s="1" customFormat="1" ht="36.75">
      <c r="A45" s="13" t="str">
        <f>SUBSTITUTE(SUBSTITUTE(CONCATENATE(IF(C45="","",CONCATENATE(C45,"")),"",D45)," ",""),"'","")</f>
        <v>IdentificationSchemeData</v>
      </c>
      <c r="B45" s="14" t="str">
        <f>CONCATENATE(IF(C45="","",CONCATENATE(C45,"_ ")),"",D45,". Type")</f>
        <v>Identification Scheme Data. Type</v>
      </c>
      <c r="C45" s="15"/>
      <c r="D45" s="15" t="s">
        <v>239</v>
      </c>
      <c r="E45" s="15"/>
      <c r="F45" s="15"/>
      <c r="G45" s="15"/>
      <c r="H45" s="15"/>
      <c r="I45" s="15" t="str">
        <f>D45</f>
        <v>Identification Scheme Data</v>
      </c>
      <c r="J45" s="15"/>
      <c r="K45" s="15"/>
      <c r="L45" s="15"/>
      <c r="M45" s="16"/>
      <c r="N45" s="15" t="s">
        <v>240</v>
      </c>
      <c r="O45" s="18"/>
      <c r="P45" s="18"/>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row>
    <row r="46" spans="1:234" s="1" customFormat="1" ht="24.75">
      <c r="A46" s="23" t="str">
        <f>SUBSTITUTE(SUBSTITUTE(CONCATENATE(IF(E46="Globally Unique","GU",E46),F46,IF(G46&lt;&gt;K46,G46,""),CONCATENATE(H46,IF(K46="Identifier","ID",IF(K46="Text","",K46))))," ",""),"'","")</f>
        <v>UniformResourceID</v>
      </c>
      <c r="B46" s="23" t="str">
        <f>CONCATENATE(IF(C46&lt;&gt;"",CONCATENATE(C46,"_ ",D46),D46),". ",E46,IF(E46&lt;&gt;"",CONCATENATE("_ ",F46," ",G46),IF(F46&lt;&gt;"",CONCATENATE(F46," ",G46),G46)),IF(H46&lt;&gt;"",CONCATENATE(". ",H46,"_ ",K46),IF(G46&lt;&gt;K46,CONCATENATE(". ",K46),IF(AND(E46="",F46=""),"",CONCATENATE(". ",K46)))))</f>
        <v>Identification Scheme. Uniform Resource. Identifier</v>
      </c>
      <c r="C46" s="23"/>
      <c r="D46" s="23" t="s">
        <v>241</v>
      </c>
      <c r="E46" s="23"/>
      <c r="F46" s="23"/>
      <c r="G46" s="24" t="s">
        <v>242</v>
      </c>
      <c r="H46" s="25"/>
      <c r="I46" s="26"/>
      <c r="J46" s="23"/>
      <c r="K46" s="24" t="s">
        <v>243</v>
      </c>
      <c r="L46" s="23"/>
      <c r="M46" s="25" t="s">
        <v>244</v>
      </c>
      <c r="N46" s="23" t="s">
        <v>245</v>
      </c>
      <c r="O46" s="29" t="s">
        <v>246</v>
      </c>
      <c r="P46" s="2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row>
    <row r="47" spans="1:234" s="1" customFormat="1" ht="12.75">
      <c r="A47" s="13" t="str">
        <f>SUBSTITUTE(SUBSTITUTE(CONCATENATE(IF(C47="","",CONCATENATE(C47,"")),"",D47)," ",""),"'","")</f>
        <v>Indicator</v>
      </c>
      <c r="B47" s="14" t="str">
        <f>CONCATENATE(IF(C47="","",CONCATENATE(C47,"_ ")),"",D47,". Type")</f>
        <v>Indicator. Type</v>
      </c>
      <c r="C47" s="15"/>
      <c r="D47" s="15" t="s">
        <v>247</v>
      </c>
      <c r="E47" s="15"/>
      <c r="F47" s="15"/>
      <c r="G47" s="15"/>
      <c r="H47" s="15"/>
      <c r="I47" s="15" t="str">
        <f>D47</f>
        <v>Indicator</v>
      </c>
      <c r="J47" s="15"/>
      <c r="K47" s="15"/>
      <c r="L47" s="15"/>
      <c r="M47" s="16"/>
      <c r="N47" s="15" t="s">
        <v>248</v>
      </c>
      <c r="O47" s="18" t="s">
        <v>249</v>
      </c>
      <c r="P47" s="18"/>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row>
    <row r="48" spans="1:234" s="1" customFormat="1" ht="12.75">
      <c r="A48" s="19" t="str">
        <f>SUBSTITUTE(SUBSTITUTE(CONCATENATE(IF(E48="Globally Unique","GU",E48),F48,IF(G48&lt;&gt;I48,G48,""),CONCATENATE(H48,IF(I48="Identifier","ID",IF(I48="Text","",I48))))," ",""),"'","")</f>
        <v>Content</v>
      </c>
      <c r="B48" s="19" t="str">
        <f>CONCATENATE(IF(C48&lt;&gt;"",CONCATENATE(C48,"_ ",D48),D48),". ",E48,IF(E48&lt;&gt;"",CONCATENATE("_ ",F48," ",G48),IF(F48&lt;&gt;"",CONCATENATE(F48," ",G48),G48)),IF(H48&lt;&gt;"",CONCATENATE(". ",H48,"_ ",I48),IF(G48&lt;&gt;I48,CONCATENATE(". ",I48),IF(AND(E48="",F48=""),"",CONCATENATE(". ",I48)))))</f>
        <v>Indicator. Content. </v>
      </c>
      <c r="C48" s="19"/>
      <c r="D48" s="19" t="s">
        <v>250</v>
      </c>
      <c r="E48" s="19"/>
      <c r="F48" s="19"/>
      <c r="G48" s="19" t="s">
        <v>251</v>
      </c>
      <c r="H48" s="19"/>
      <c r="I48" s="19"/>
      <c r="J48" s="19"/>
      <c r="K48" s="19"/>
      <c r="L48" s="19"/>
      <c r="M48" s="20" t="s">
        <v>252</v>
      </c>
      <c r="N48" s="19" t="s">
        <v>253</v>
      </c>
      <c r="O48" s="21" t="s">
        <v>254</v>
      </c>
      <c r="P48" s="22" t="s">
        <v>255</v>
      </c>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row>
    <row r="49" spans="1:234" s="1" customFormat="1" ht="24.75">
      <c r="A49" s="23" t="str">
        <f>SUBSTITUTE(SUBSTITUTE(CONCATENATE(IF(E49="Globally Unique","GU",E49),F49,IF(G49&lt;&gt;K49,G49,""),CONCATENATE(H49,IF(K49="Identifier","ID",IF(K49="Text","",K49))))," ",""),"'","")</f>
        <v>Format</v>
      </c>
      <c r="B49" s="23" t="str">
        <f>CONCATENATE(IF(C49&lt;&gt;"",CONCATENATE(C49,"_ ",D49),D49),". ",E49,IF(E49&lt;&gt;"",CONCATENATE("_ ",F49," ",G49),IF(F49&lt;&gt;"",CONCATENATE(F49," ",G49),G49)),IF(H49&lt;&gt;"",CONCATENATE(". ",H49,"_ ",K49),IF(G49&lt;&gt;K49,CONCATENATE(". ",K49),IF(AND(E49="",F49=""),"",CONCATENATE(". ",K49)))))</f>
        <v>Indicator. Format. Text</v>
      </c>
      <c r="C49" s="23"/>
      <c r="D49" s="23" t="s">
        <v>256</v>
      </c>
      <c r="E49" s="23"/>
      <c r="F49" s="23"/>
      <c r="G49" s="23" t="s">
        <v>257</v>
      </c>
      <c r="H49" s="25"/>
      <c r="I49" s="26"/>
      <c r="J49" s="23"/>
      <c r="K49" s="24" t="s">
        <v>258</v>
      </c>
      <c r="L49" s="23"/>
      <c r="M49" s="25" t="s">
        <v>259</v>
      </c>
      <c r="N49" s="23" t="s">
        <v>260</v>
      </c>
      <c r="O49" s="29" t="s">
        <v>261</v>
      </c>
      <c r="P49" s="27"/>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row>
    <row r="50" spans="1:234" s="1" customFormat="1" ht="12.75">
      <c r="A50" s="13" t="str">
        <f>SUBSTITUTE(SUBSTITUTE(CONCATENATE(IF(C50="","",CONCATENATE(C50,"")),"",D50)," ",""),"'","")</f>
        <v>Language</v>
      </c>
      <c r="B50" s="14" t="str">
        <f>CONCATENATE(IF(C50="","",CONCATENATE(C50,"_ ")),"",D50,". Type")</f>
        <v>Language. Type</v>
      </c>
      <c r="C50" s="15"/>
      <c r="D50" s="15" t="s">
        <v>262</v>
      </c>
      <c r="E50" s="15"/>
      <c r="F50" s="15"/>
      <c r="G50" s="15"/>
      <c r="H50" s="15"/>
      <c r="I50" s="15" t="str">
        <f>D50</f>
        <v>Language</v>
      </c>
      <c r="J50" s="15"/>
      <c r="K50" s="15"/>
      <c r="L50" s="15"/>
      <c r="M50" s="16"/>
      <c r="N50" s="15" t="s">
        <v>263</v>
      </c>
      <c r="O50" s="18"/>
      <c r="P50" s="18"/>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row>
    <row r="51" spans="1:234" s="1" customFormat="1" ht="24.75">
      <c r="A51" s="23" t="str">
        <f>SUBSTITUTE(SUBSTITUTE(CONCATENATE(IF(E51="Globally Unique","GU",E51),F51,IF(G51&lt;&gt;K51,G51,""),CONCATENATE(H51,IF(K51="Identifier","ID",IF(K51="Text","",K51))))," ",""),"'","")</f>
        <v>ID</v>
      </c>
      <c r="B51" s="23" t="str">
        <f>CONCATENATE(IF(C51&lt;&gt;"",CONCATENATE(C51,"_ ",D51),D51),". ",E51,IF(E51&lt;&gt;"",CONCATENATE("_ ",F51," ",G51),IF(F51&lt;&gt;"",CONCATENATE(F51," ",G51),G51)),IF(H51&lt;&gt;"",CONCATENATE(". ",H51,"_ ",K51),IF(G51&lt;&gt;K51,CONCATENATE(". ",K51),IF(AND(E51="",F51=""),"",CONCATENATE(". ",K51)))))</f>
        <v>Language. Identifier</v>
      </c>
      <c r="C51" s="23"/>
      <c r="D51" s="23" t="s">
        <v>264</v>
      </c>
      <c r="E51" s="23"/>
      <c r="F51" s="23"/>
      <c r="G51" s="24" t="s">
        <v>265</v>
      </c>
      <c r="H51" s="25"/>
      <c r="I51" s="26"/>
      <c r="J51" s="23"/>
      <c r="K51" s="24" t="s">
        <v>266</v>
      </c>
      <c r="L51" s="23"/>
      <c r="M51" s="25" t="s">
        <v>267</v>
      </c>
      <c r="N51" s="23" t="s">
        <v>268</v>
      </c>
      <c r="O51" s="29" t="s">
        <v>269</v>
      </c>
      <c r="P51" s="27"/>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row>
    <row r="52" spans="1:234" s="1" customFormat="1" ht="24.75">
      <c r="A52" s="23" t="str">
        <f>SUBSTITUTE(SUBSTITUTE(CONCATENATE(IF(E52="Globally Unique","GU",E52),F52,IF(G52&lt;&gt;K52,G52,""),CONCATENATE(H52,IF(K52="Identifier","ID",IF(K52="Text","",K52))))," ",""),"'","")</f>
        <v>LocaleID</v>
      </c>
      <c r="B52" s="23" t="str">
        <f>CONCATENATE(IF(C52&lt;&gt;"",CONCATENATE(C52,"_ ",D52),D52),". ",E52,IF(E52&lt;&gt;"",CONCATENATE("_ ",F52," ",G52),IF(F52&lt;&gt;"",CONCATENATE(F52," ",G52),G52)),IF(H52&lt;&gt;"",CONCATENATE(". ",H52,"_ ",K52),IF(G52&lt;&gt;K52,CONCATENATE(". ",K52),IF(AND(E52="",F52=""),"",CONCATENATE(". ",K52)))))</f>
        <v>Language. Locale. Identifier</v>
      </c>
      <c r="C52" s="23"/>
      <c r="D52" s="23" t="s">
        <v>270</v>
      </c>
      <c r="E52" s="23"/>
      <c r="F52" s="23"/>
      <c r="G52" s="24" t="s">
        <v>271</v>
      </c>
      <c r="H52" s="25"/>
      <c r="I52" s="26"/>
      <c r="J52" s="23"/>
      <c r="K52" s="24" t="s">
        <v>272</v>
      </c>
      <c r="L52" s="23"/>
      <c r="M52" s="25" t="s">
        <v>273</v>
      </c>
      <c r="N52" s="23" t="s">
        <v>274</v>
      </c>
      <c r="O52" s="29" t="s">
        <v>275</v>
      </c>
      <c r="P52" s="27"/>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row>
    <row r="53" spans="1:234" s="1" customFormat="1" ht="24.75">
      <c r="A53" s="13" t="str">
        <f>SUBSTITUTE(SUBSTITUTE(CONCATENATE(IF(C53="","",CONCATENATE(C53,"")),"",D53)," ",""),"'","")</f>
        <v>Measure</v>
      </c>
      <c r="B53" s="14" t="str">
        <f>CONCATENATE(IF(C53="","",CONCATENATE(C53,"_ ")),"",D53,". Type")</f>
        <v>Measure. Type</v>
      </c>
      <c r="C53" s="15"/>
      <c r="D53" s="15" t="s">
        <v>276</v>
      </c>
      <c r="E53" s="15"/>
      <c r="F53" s="15"/>
      <c r="G53" s="15"/>
      <c r="H53" s="15"/>
      <c r="I53" s="15" t="str">
        <f>D53</f>
        <v>Measure</v>
      </c>
      <c r="J53" s="15"/>
      <c r="K53" s="15"/>
      <c r="L53" s="15"/>
      <c r="M53" s="16"/>
      <c r="N53" s="15" t="s">
        <v>277</v>
      </c>
      <c r="O53" s="35" t="s">
        <v>278</v>
      </c>
      <c r="P53" s="18"/>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row>
    <row r="54" spans="1:234" s="1" customFormat="1" ht="12.75">
      <c r="A54" s="19" t="str">
        <f>SUBSTITUTE(SUBSTITUTE(CONCATENATE(IF(E54="Globally Unique","GU",E54),F54,IF(G54&lt;&gt;I54,G54,""),CONCATENATE(H54,IF(I54="Identifier","ID",IF(I54="Text","",I54))))," ",""),"'","")</f>
        <v>Content</v>
      </c>
      <c r="B54" s="19" t="str">
        <f>CONCATENATE(IF(C54&lt;&gt;"",CONCATENATE(C54,"_ ",D54),D54),". ",E54,IF(E54&lt;&gt;"",CONCATENATE("_ ",F54," ",G54),IF(F54&lt;&gt;"",CONCATENATE(F54," ",G54),G54)),IF(H54&lt;&gt;"",CONCATENATE(". ",H54,"_ ",I54),IF(G54&lt;&gt;I54,CONCATENATE(". ",I54),IF(AND(E54="",F54=""),"",CONCATENATE(". ",I54)))))</f>
        <v>Measure. Content. </v>
      </c>
      <c r="C54" s="19"/>
      <c r="D54" s="19" t="s">
        <v>279</v>
      </c>
      <c r="E54" s="19"/>
      <c r="F54" s="19"/>
      <c r="G54" s="19" t="s">
        <v>280</v>
      </c>
      <c r="H54" s="19"/>
      <c r="I54" s="19"/>
      <c r="J54" s="19"/>
      <c r="K54" s="19"/>
      <c r="L54" s="19"/>
      <c r="M54" s="20" t="s">
        <v>281</v>
      </c>
      <c r="N54" s="19" t="s">
        <v>282</v>
      </c>
      <c r="O54" s="21" t="s">
        <v>283</v>
      </c>
      <c r="P54" s="22" t="s">
        <v>284</v>
      </c>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row>
    <row r="55" spans="1:234" s="1" customFormat="1" ht="24.75">
      <c r="A55" s="23" t="str">
        <f>SUBSTITUTE(SUBSTITUTE(CONCATENATE(IF(E55="Globally Unique","GU",E55),F55,IF(G55&lt;&gt;K55,G55,""),CONCATENATE(H55,IF(K55="Identifier","ID",IF(K55="Text","",K55))))," ",""),"'","")</f>
        <v>MeasureUnit</v>
      </c>
      <c r="B55" s="23" t="str">
        <f>CONCATENATE(IF(C55&lt;&gt;"",CONCATENATE(C55,"_ ",D55),D55),". ",E55,IF(E55&lt;&gt;"",CONCATENATE("_ ",F55," ",G55),IF(F55&lt;&gt;"",CONCATENATE(F55," ",G55),G55)),IF(H55&lt;&gt;"",CONCATENATE(". ",H55,"_ ",K55),IF(G55&lt;&gt;K55,CONCATENATE(". ",K55),IF(AND(E55="",F55=""),"",CONCATENATE(". ",K55)))))</f>
        <v>Measure. Measure Unit</v>
      </c>
      <c r="C55" s="23"/>
      <c r="D55" s="23" t="s">
        <v>285</v>
      </c>
      <c r="E55" s="23"/>
      <c r="F55" s="23"/>
      <c r="G55" s="24" t="s">
        <v>286</v>
      </c>
      <c r="H55" s="25"/>
      <c r="I55" s="26"/>
      <c r="J55" s="23"/>
      <c r="K55" s="24" t="s">
        <v>287</v>
      </c>
      <c r="L55" s="23"/>
      <c r="M55" s="25" t="s">
        <v>288</v>
      </c>
      <c r="N55" s="23" t="s">
        <v>289</v>
      </c>
      <c r="O55" s="27"/>
      <c r="P55" s="27"/>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row>
    <row r="56" spans="1:234" s="1" customFormat="1" ht="12.75">
      <c r="A56" s="13" t="str">
        <f>SUBSTITUTE(SUBSTITUTE(CONCATENATE(IF(C56="","",CONCATENATE(C56,"")),"",D56)," ",""),"'","")</f>
        <v>MeasureUnit</v>
      </c>
      <c r="B56" s="14" t="str">
        <f>CONCATENATE(IF(C56="","",CONCATENATE(C56,"_ ")),"",D56,". Type")</f>
        <v>Measure Unit. Type</v>
      </c>
      <c r="C56" s="15"/>
      <c r="D56" s="15" t="s">
        <v>290</v>
      </c>
      <c r="E56" s="15"/>
      <c r="F56" s="15"/>
      <c r="G56" s="15"/>
      <c r="H56" s="15"/>
      <c r="I56" s="15" t="str">
        <f>D56</f>
        <v>Measure Unit</v>
      </c>
      <c r="J56" s="15"/>
      <c r="K56" s="15"/>
      <c r="L56" s="15"/>
      <c r="M56" s="16"/>
      <c r="N56" s="15" t="s">
        <v>291</v>
      </c>
      <c r="O56" s="18"/>
      <c r="P56" s="18"/>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row>
    <row r="57" spans="1:234" s="1" customFormat="1" ht="24.75">
      <c r="A57" s="23" t="str">
        <f>SUBSTITUTE(SUBSTITUTE(CONCATENATE(IF(E57="Globally Unique","GU",E57),F57,IF(G57&lt;&gt;K57,G57,""),CONCATENATE(H57,IF(K57="Identifier","ID",IF(K57="Text","",K57))))," ",""),"'","")</f>
        <v>Code</v>
      </c>
      <c r="B57" s="23" t="str">
        <f>CONCATENATE(IF(C57&lt;&gt;"",CONCATENATE(C57,"_ ",D57),D57),". ",E57,IF(E57&lt;&gt;"",CONCATENATE("_ ",F57," ",G57),IF(F57&lt;&gt;"",CONCATENATE(F57," ",G57),G57)),IF(H57&lt;&gt;"",CONCATENATE(". ",H57,"_ ",K57),IF(G57&lt;&gt;K57,CONCATENATE(". ",K57),IF(AND(E57="",F57=""),"",CONCATENATE(". ",K57)))))</f>
        <v>Measure Unit. Code</v>
      </c>
      <c r="C57" s="23"/>
      <c r="D57" s="23" t="s">
        <v>292</v>
      </c>
      <c r="E57" s="23"/>
      <c r="F57" s="23"/>
      <c r="G57" s="24" t="s">
        <v>293</v>
      </c>
      <c r="H57" s="25"/>
      <c r="I57" s="26"/>
      <c r="J57" s="23"/>
      <c r="K57" s="24" t="s">
        <v>294</v>
      </c>
      <c r="L57" s="23"/>
      <c r="M57" s="25" t="s">
        <v>295</v>
      </c>
      <c r="N57" s="23" t="s">
        <v>296</v>
      </c>
      <c r="O57" s="29" t="s">
        <v>297</v>
      </c>
      <c r="P57" s="29" t="s">
        <v>298</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row>
    <row r="58" spans="1:234" s="1" customFormat="1" ht="24.75">
      <c r="A58" s="23" t="str">
        <f>SUBSTITUTE(SUBSTITUTE(CONCATENATE(IF(E58="Globally Unique","GU",E58),F58,IF(G58&lt;&gt;K58,G58,""),CONCATENATE(H58,IF(K58="Identifier","ID",IF(K58="Text","",K58))))," ",""),"'","")</f>
        <v>CodeListVersionID</v>
      </c>
      <c r="B58" s="23" t="str">
        <f>CONCATENATE(IF(C58&lt;&gt;"",CONCATENATE(C58,"_ ",D58),D58),". ",E58,IF(E58&lt;&gt;"",CONCATENATE("_ ",F58," ",G58),IF(F58&lt;&gt;"",CONCATENATE(F58," ",G58),G58)),IF(H58&lt;&gt;"",CONCATENATE(". ",H58,"_ ",K58),IF(G58&lt;&gt;K58,CONCATENATE(". ",K58),IF(AND(E58="",F58=""),"",CONCATENATE(". ",K58)))))</f>
        <v>Measure Unit. Code List Version. Identifier</v>
      </c>
      <c r="C58" s="23"/>
      <c r="D58" s="23" t="s">
        <v>299</v>
      </c>
      <c r="E58" s="23"/>
      <c r="F58" s="23"/>
      <c r="G58" s="24" t="s">
        <v>300</v>
      </c>
      <c r="H58" s="25"/>
      <c r="I58" s="26"/>
      <c r="J58" s="23"/>
      <c r="K58" s="24" t="s">
        <v>301</v>
      </c>
      <c r="L58" s="23"/>
      <c r="M58" s="25" t="s">
        <v>302</v>
      </c>
      <c r="N58" s="23" t="s">
        <v>303</v>
      </c>
      <c r="O58" s="27" t="s">
        <v>304</v>
      </c>
      <c r="P58" s="27"/>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row>
    <row r="59" spans="1:234" s="1" customFormat="1" ht="24.75">
      <c r="A59" s="13" t="str">
        <f>SUBSTITUTE(SUBSTITUTE(CONCATENATE(IF(C59="","",CONCATENATE(C59,"")),"",D59)," ",""),"'","")</f>
        <v>Numeric</v>
      </c>
      <c r="B59" s="14" t="str">
        <f>CONCATENATE(IF(C59="","",CONCATENATE(C59,"_ ")),"",D59,". Type")</f>
        <v>Numeric. Type</v>
      </c>
      <c r="C59" s="15"/>
      <c r="D59" s="15" t="s">
        <v>305</v>
      </c>
      <c r="E59" s="15"/>
      <c r="F59" s="15"/>
      <c r="G59" s="15"/>
      <c r="H59" s="15"/>
      <c r="I59" s="15" t="str">
        <f>D59</f>
        <v>Numeric</v>
      </c>
      <c r="J59" s="15"/>
      <c r="K59" s="15"/>
      <c r="L59" s="15"/>
      <c r="M59" s="16"/>
      <c r="N59" s="15" t="s">
        <v>306</v>
      </c>
      <c r="O59" s="18" t="s">
        <v>307</v>
      </c>
      <c r="P59" s="18"/>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row>
    <row r="60" spans="1:234" s="1" customFormat="1" ht="24.75">
      <c r="A60" s="19" t="str">
        <f>SUBSTITUTE(SUBSTITUTE(CONCATENATE(IF(E60="Globally Unique","GU",E60),F60,IF(G60&lt;&gt;I60,G60,""),CONCATENATE(H60,IF(I60="Identifier","ID",IF(I60="Text","",I60))))," ",""),"'","")</f>
        <v>Content</v>
      </c>
      <c r="B60" s="19" t="str">
        <f>CONCATENATE(IF(C60&lt;&gt;"",CONCATENATE(C60,"_ ",D60),D60),". ",E60,IF(E60&lt;&gt;"",CONCATENATE("_ ",F60," ",G60),IF(F60&lt;&gt;"",CONCATENATE(F60," ",G60),G60)),IF(H60&lt;&gt;"",CONCATENATE(". ",H60,"_ ",I60),IF(G60&lt;&gt;I60,CONCATENATE(". ",I60),IF(AND(E60="",F60=""),"",CONCATENATE(". ",I60)))))</f>
        <v>Numeric. Content. </v>
      </c>
      <c r="C60" s="19"/>
      <c r="D60" s="19" t="s">
        <v>308</v>
      </c>
      <c r="E60" s="19"/>
      <c r="F60" s="19"/>
      <c r="G60" s="19" t="s">
        <v>309</v>
      </c>
      <c r="H60" s="19"/>
      <c r="I60" s="19"/>
      <c r="J60" s="19"/>
      <c r="K60" s="19"/>
      <c r="L60" s="19"/>
      <c r="M60" s="20" t="s">
        <v>310</v>
      </c>
      <c r="N60" s="19" t="s">
        <v>311</v>
      </c>
      <c r="O60" s="21" t="s">
        <v>312</v>
      </c>
      <c r="P60" s="22"/>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row>
    <row r="61" spans="1:234" s="1" customFormat="1" ht="24.75">
      <c r="A61" s="23" t="str">
        <f>SUBSTITUTE(SUBSTITUTE(CONCATENATE(IF(E61="Globally Unique","GU",E61),F61,IF(G61&lt;&gt;K61,G61,""),CONCATENATE(H61,IF(K61="Identifier","ID",IF(K61="Text","",K61))))," ",""),"'","")</f>
        <v>Format</v>
      </c>
      <c r="B61" s="23" t="str">
        <f>CONCATENATE(IF(C61&lt;&gt;"",CONCATENATE(C61,"_ ",D61),D61),". ",E61,IF(E61&lt;&gt;"",CONCATENATE("_ ",F61," ",G61),IF(F61&lt;&gt;"",CONCATENATE(F61," ",G61),G61)),IF(H61&lt;&gt;"",CONCATENATE(". ",H61,"_ ",K61),IF(G61&lt;&gt;K61,CONCATENATE(". ",K61),IF(AND(E61="",F61=""),"",CONCATENATE(". ",K61)))))</f>
        <v>Numeric. Format. Text</v>
      </c>
      <c r="C61" s="23"/>
      <c r="D61" s="23" t="s">
        <v>313</v>
      </c>
      <c r="E61" s="23"/>
      <c r="F61" s="23"/>
      <c r="G61" s="23" t="s">
        <v>314</v>
      </c>
      <c r="H61" s="25"/>
      <c r="I61" s="26"/>
      <c r="J61" s="23"/>
      <c r="K61" s="24" t="s">
        <v>315</v>
      </c>
      <c r="L61" s="23"/>
      <c r="M61" s="25" t="s">
        <v>316</v>
      </c>
      <c r="N61" s="23" t="s">
        <v>317</v>
      </c>
      <c r="O61" s="29" t="s">
        <v>318</v>
      </c>
      <c r="P61" s="27"/>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row>
    <row r="62" spans="1:234" s="1" customFormat="1" ht="12.75">
      <c r="A62" s="13" t="str">
        <f>SUBSTITUTE(SUBSTITUTE(CONCATENATE(IF(C62="","",CONCATENATE(C62,"")),"",D62)," ",""),"'","")</f>
        <v>Quantity</v>
      </c>
      <c r="B62" s="14" t="str">
        <f>CONCATENATE(IF(C62="","",CONCATENATE(C62,"_ ")),"",D62,". Type")</f>
        <v>Quantity. Type</v>
      </c>
      <c r="C62" s="15"/>
      <c r="D62" s="15" t="s">
        <v>319</v>
      </c>
      <c r="E62" s="15"/>
      <c r="F62" s="15"/>
      <c r="G62" s="15"/>
      <c r="H62" s="15"/>
      <c r="I62" s="15" t="str">
        <f>D62</f>
        <v>Quantity</v>
      </c>
      <c r="J62" s="15"/>
      <c r="K62" s="15"/>
      <c r="L62" s="15"/>
      <c r="M62" s="16"/>
      <c r="N62" s="15" t="s">
        <v>320</v>
      </c>
      <c r="O62" s="35" t="s">
        <v>321</v>
      </c>
      <c r="P62" s="18"/>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row>
    <row r="63" spans="1:234" s="1" customFormat="1" ht="12.75">
      <c r="A63" s="19" t="str">
        <f>SUBSTITUTE(SUBSTITUTE(CONCATENATE(IF(E63="Globally Unique","GU",E63),F63,IF(G63&lt;&gt;I63,G63,""),CONCATENATE(H63,IF(I63="Identifier","ID",IF(I63="Text","",I63))))," ",""),"'","")</f>
        <v>Content</v>
      </c>
      <c r="B63" s="19" t="str">
        <f>CONCATENATE(IF(C63&lt;&gt;"",CONCATENATE(C63,"_ ",D63),D63),". ",E63,IF(E63&lt;&gt;"",CONCATENATE("_ ",F63," ",G63),IF(F63&lt;&gt;"",CONCATENATE(F63," ",G63),G63)),IF(H63&lt;&gt;"",CONCATENATE(". ",H63,"_ ",I63),IF(G63&lt;&gt;I63,CONCATENATE(". ",I63),IF(AND(E63="",F63=""),"",CONCATENATE(". ",I63)))))</f>
        <v>Quantity. Content. </v>
      </c>
      <c r="C63" s="19"/>
      <c r="D63" s="19" t="s">
        <v>322</v>
      </c>
      <c r="E63" s="19"/>
      <c r="F63" s="19"/>
      <c r="G63" s="19" t="s">
        <v>323</v>
      </c>
      <c r="H63" s="19"/>
      <c r="I63" s="19"/>
      <c r="J63" s="19"/>
      <c r="K63" s="19"/>
      <c r="L63" s="19"/>
      <c r="M63" s="20" t="s">
        <v>324</v>
      </c>
      <c r="N63" s="19" t="s">
        <v>325</v>
      </c>
      <c r="O63" s="21"/>
      <c r="P63" s="22"/>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row>
    <row r="64" spans="1:234" s="1" customFormat="1" ht="24.75">
      <c r="A64" s="23" t="str">
        <f>SUBSTITUTE(SUBSTITUTE(CONCATENATE(IF(E64="Globally Unique","GU",E64),F64,IF(G64&lt;&gt;K64,G64,""),CONCATENATE(H64,IF(K64="Identifier","ID",IF(K64="Text","",K64))))," ",""),"'","")</f>
        <v>QuantityUnit</v>
      </c>
      <c r="B64" s="23" t="str">
        <f>CONCATENATE(IF(C64&lt;&gt;"",CONCATENATE(C64,"_ ",D64),D64),". ",E64,IF(E64&lt;&gt;"",CONCATENATE("_ ",F64," ",G64),IF(F64&lt;&gt;"",CONCATENATE(F64," ",G64),G64)),IF(H64&lt;&gt;"",CONCATENATE(". ",H64,"_ ",K64),IF(G64&lt;&gt;K64,CONCATENATE(". ",K64),IF(AND(E64="",F64=""),"",CONCATENATE(". ",K64)))))</f>
        <v>Quantity. Quantity Unit</v>
      </c>
      <c r="C64" s="23"/>
      <c r="D64" s="23" t="s">
        <v>326</v>
      </c>
      <c r="E64" s="23"/>
      <c r="F64" s="23"/>
      <c r="G64" s="24" t="s">
        <v>327</v>
      </c>
      <c r="H64" s="25"/>
      <c r="I64" s="26"/>
      <c r="J64" s="23"/>
      <c r="K64" s="24" t="s">
        <v>328</v>
      </c>
      <c r="L64" s="23"/>
      <c r="M64" s="25" t="s">
        <v>329</v>
      </c>
      <c r="N64" s="23" t="s">
        <v>330</v>
      </c>
      <c r="O64" s="27"/>
      <c r="P64" s="27"/>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row>
    <row r="65" spans="1:234" s="1" customFormat="1" ht="12.75">
      <c r="A65" s="13" t="str">
        <f>SUBSTITUTE(SUBSTITUTE(CONCATENATE(IF(C65="","",CONCATENATE(C65,"")),"",D65)," ",""),"'","")</f>
        <v>QuantityUnit</v>
      </c>
      <c r="B65" s="14" t="str">
        <f>CONCATENATE(IF(C65="","",CONCATENATE(C65,"_ ")),"",D65,". Type")</f>
        <v>Quantity Unit. Type</v>
      </c>
      <c r="C65" s="15"/>
      <c r="D65" s="15" t="s">
        <v>331</v>
      </c>
      <c r="E65" s="15"/>
      <c r="F65" s="15"/>
      <c r="G65" s="15"/>
      <c r="H65" s="15"/>
      <c r="I65" s="15" t="str">
        <f>D65</f>
        <v>Quantity Unit</v>
      </c>
      <c r="J65" s="15"/>
      <c r="K65" s="15"/>
      <c r="L65" s="15"/>
      <c r="M65" s="16"/>
      <c r="N65" s="15" t="s">
        <v>332</v>
      </c>
      <c r="O65" s="18"/>
      <c r="P65" s="18"/>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row>
    <row r="66" spans="1:234" s="1" customFormat="1" ht="24.75">
      <c r="A66" s="23" t="str">
        <f>SUBSTITUTE(SUBSTITUTE(CONCATENATE(IF(E66="Globally Unique","GU",E66),F66,IF(G66&lt;&gt;K66,G66,""),CONCATENATE(H66,IF(K66="Identifier","ID",IF(K66="Text","",K66))))," ",""),"'","")</f>
        <v>Code</v>
      </c>
      <c r="B66" s="23" t="str">
        <f>CONCATENATE(IF(C66&lt;&gt;"",CONCATENATE(C66,"_ ",D66),D66),". ",E66,IF(E66&lt;&gt;"",CONCATENATE("_ ",F66," ",G66),IF(F66&lt;&gt;"",CONCATENATE(F66," ",G66),G66)),IF(H66&lt;&gt;"",CONCATENATE(". ",H66,"_ ",K66),IF(G66&lt;&gt;K66,CONCATENATE(". ",K66),IF(AND(E66="",F66=""),"",CONCATENATE(". ",K66)))))</f>
        <v>Quantity Unit. Code</v>
      </c>
      <c r="C66" s="23"/>
      <c r="D66" s="23" t="s">
        <v>333</v>
      </c>
      <c r="E66" s="23"/>
      <c r="F66" s="23"/>
      <c r="G66" s="24" t="s">
        <v>334</v>
      </c>
      <c r="H66" s="25"/>
      <c r="I66" s="26"/>
      <c r="J66" s="23"/>
      <c r="K66" s="24" t="s">
        <v>335</v>
      </c>
      <c r="L66" s="23"/>
      <c r="M66" s="25" t="s">
        <v>336</v>
      </c>
      <c r="N66" s="23" t="s">
        <v>337</v>
      </c>
      <c r="O66" s="27"/>
      <c r="P66" s="27"/>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row>
    <row r="67" spans="1:234" s="1" customFormat="1" ht="24.75">
      <c r="A67" s="23" t="str">
        <f>SUBSTITUTE(SUBSTITUTE(CONCATENATE(IF(E67="Globally Unique","GU",E67),F67,IF(G67&lt;&gt;K67,G67,""),CONCATENATE(H67,IF(K67="Identifier","ID",IF(K67="Text","",K67))))," ",""),"'","")</f>
        <v>CodeListID</v>
      </c>
      <c r="B67" s="23" t="str">
        <f>CONCATENATE(IF(C67&lt;&gt;"",CONCATENATE(C67,"_ ",D67),D67),". ",E67,IF(E67&lt;&gt;"",CONCATENATE("_ ",F67," ",G67),IF(F67&lt;&gt;"",CONCATENATE(F67," ",G67),G67)),IF(H67&lt;&gt;"",CONCATENATE(". ",H67,"_ ",K67),IF(G67&lt;&gt;K67,CONCATENATE(". ",K67),IF(AND(E67="",F67=""),"",CONCATENATE(". ",K67)))))</f>
        <v>Quantity Unit. Code List. Identifier</v>
      </c>
      <c r="C67" s="23"/>
      <c r="D67" s="23" t="s">
        <v>338</v>
      </c>
      <c r="E67" s="23"/>
      <c r="F67" s="23"/>
      <c r="G67" s="24" t="s">
        <v>339</v>
      </c>
      <c r="H67" s="25"/>
      <c r="I67" s="26"/>
      <c r="J67" s="23"/>
      <c r="K67" s="24" t="s">
        <v>340</v>
      </c>
      <c r="L67" s="23"/>
      <c r="M67" s="25" t="s">
        <v>341</v>
      </c>
      <c r="N67" s="23" t="s">
        <v>342</v>
      </c>
      <c r="O67" s="27"/>
      <c r="P67" s="27"/>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row>
    <row r="68" spans="1:234" s="1" customFormat="1" ht="24.75">
      <c r="A68" s="23" t="str">
        <f>SUBSTITUTE(SUBSTITUTE(CONCATENATE(IF(E68="Globally Unique","GU",E68),F68,IF(G68&lt;&gt;K68,G68,""),CONCATENATE(H68,IF(K68="Identifier","ID",IF(K68="Text","",K68))))," ",""),"'","")</f>
        <v>CodeListAgencyID</v>
      </c>
      <c r="B68" s="23" t="str">
        <f>CONCATENATE(IF(C68&lt;&gt;"",CONCATENATE(C68,"_ ",D68),D68),". ",E68,IF(E68&lt;&gt;"",CONCATENATE("_ ",F68," ",G68),IF(F68&lt;&gt;"",CONCATENATE(F68," ",G68),G68)),IF(H68&lt;&gt;"",CONCATENATE(". ",H68,"_ ",K68),IF(G68&lt;&gt;K68,CONCATENATE(". ",K68),IF(AND(E68="",F68=""),"",CONCATENATE(". ",K68)))))</f>
        <v>Quantity Unit. Code List Agency. Identifier</v>
      </c>
      <c r="C68" s="23"/>
      <c r="D68" s="23" t="s">
        <v>343</v>
      </c>
      <c r="E68" s="23"/>
      <c r="F68" s="23"/>
      <c r="G68" s="24" t="s">
        <v>344</v>
      </c>
      <c r="H68" s="25"/>
      <c r="I68" s="26"/>
      <c r="J68" s="23"/>
      <c r="K68" s="24" t="s">
        <v>345</v>
      </c>
      <c r="L68" s="23"/>
      <c r="M68" s="25" t="s">
        <v>346</v>
      </c>
      <c r="N68" s="23" t="s">
        <v>347</v>
      </c>
      <c r="O68" s="27"/>
      <c r="P68" s="27"/>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row>
    <row r="69" spans="1:234" s="1" customFormat="1" ht="36.75">
      <c r="A69" s="23" t="str">
        <f>SUBSTITUTE(SUBSTITUTE(CONCATENATE(IF(E69="Globally Unique","GU",E69),F69,IF(G69&lt;&gt;K69,G69,""),CONCATENATE(H69,IF(K69="Identifier","ID",IF(K69="Text","",K69))))," ",""),"'","")</f>
        <v>CodeListAgencyName</v>
      </c>
      <c r="B69" s="23" t="str">
        <f>CONCATENATE(IF(C69&lt;&gt;"",CONCATENATE(C69,"_ ",D69),D69),". ",E69,IF(E69&lt;&gt;"",CONCATENATE("_ ",F69," ",G69),IF(F69&lt;&gt;"",CONCATENATE(F69," ",G69),G69)),IF(H69&lt;&gt;"",CONCATENATE(". ",H69,"_ ",K69),IF(G69&lt;&gt;K69,CONCATENATE(". ",K69),IF(AND(E69="",F69=""),"",CONCATENATE(". ",K69)))))</f>
        <v>Quantity Unit. Code List Agency Name. Text</v>
      </c>
      <c r="C69" s="23"/>
      <c r="D69" s="23" t="s">
        <v>348</v>
      </c>
      <c r="E69" s="23"/>
      <c r="F69" s="23"/>
      <c r="G69" s="24" t="s">
        <v>349</v>
      </c>
      <c r="H69" s="25"/>
      <c r="I69" s="26"/>
      <c r="J69" s="23"/>
      <c r="K69" s="24" t="s">
        <v>350</v>
      </c>
      <c r="L69" s="23"/>
      <c r="M69" s="25" t="s">
        <v>351</v>
      </c>
      <c r="N69" s="23" t="s">
        <v>352</v>
      </c>
      <c r="O69" s="27"/>
      <c r="P69" s="27"/>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row>
    <row r="70" spans="1:16" s="1" customFormat="1" ht="24.75">
      <c r="A70" s="31" t="str">
        <f>SUBSTITUTE(SUBSTITUTE(CONCATENATE(IF(C70="","",CONCATENATE(C70,"")),"",D70)," ",""),"'","")</f>
        <v>Text</v>
      </c>
      <c r="B70" s="14" t="str">
        <f>CONCATENATE(IF(C70="","",CONCATENATE(C70,"_ ")),"",D70,". Type")</f>
        <v>Text. Type</v>
      </c>
      <c r="C70" s="14"/>
      <c r="D70" s="14" t="s">
        <v>353</v>
      </c>
      <c r="E70" s="14"/>
      <c r="F70" s="14"/>
      <c r="G70" s="14"/>
      <c r="H70" s="14"/>
      <c r="I70" s="15" t="str">
        <f>D70</f>
        <v>Text</v>
      </c>
      <c r="J70" s="14"/>
      <c r="K70" s="14"/>
      <c r="L70" s="14"/>
      <c r="M70" s="32"/>
      <c r="N70" s="14" t="s">
        <v>354</v>
      </c>
      <c r="O70" s="36" t="s">
        <v>355</v>
      </c>
      <c r="P70" s="33"/>
    </row>
    <row r="71" spans="1:16" s="1" customFormat="1" ht="12.75">
      <c r="A71" s="1" t="str">
        <f>SUBSTITUTE(SUBSTITUTE(CONCATENATE(IF(E71="Globally Unique","GU",E71),F71,IF(G71&lt;&gt;I71,G71,""),CONCATENATE(H71,IF(I71="Identifier","ID",IF(I71="Text","",I71))))," ",""),"'","")</f>
        <v>Content</v>
      </c>
      <c r="B71" s="1" t="str">
        <f>CONCATENATE(IF(C71&lt;&gt;"",CONCATENATE(C71,"_ ",D71),D71),". ",E71,IF(E71&lt;&gt;"",CONCATENATE("_ ",F71," ",G71),IF(F71&lt;&gt;"",CONCATENATE(F71," ",G71),G71)),IF(H71&lt;&gt;"",CONCATENATE(". ",H71,"_ ",I71),IF(G71&lt;&gt;I71,CONCATENATE(". ",I71),IF(AND(E71="",F71=""),"",CONCATENATE(". ",I71)))))</f>
        <v>Text. Content. </v>
      </c>
      <c r="C71" s="1"/>
      <c r="D71" s="1" t="s">
        <v>356</v>
      </c>
      <c r="G71" s="1" t="s">
        <v>357</v>
      </c>
      <c r="M71" s="2" t="s">
        <v>358</v>
      </c>
      <c r="N71" s="1" t="s">
        <v>359</v>
      </c>
      <c r="O71" s="3"/>
      <c r="P71" s="37"/>
    </row>
    <row r="72" spans="1:16" s="1" customFormat="1" ht="12.75">
      <c r="A72" s="38"/>
      <c r="B72" s="38"/>
      <c r="C72" s="38"/>
      <c r="D72" s="38"/>
      <c r="E72" s="38"/>
      <c r="F72" s="38"/>
      <c r="G72" s="38"/>
      <c r="H72" s="38"/>
      <c r="I72" s="38"/>
      <c r="J72" s="38"/>
      <c r="K72" s="38"/>
      <c r="L72" s="39"/>
      <c r="M72" s="40"/>
      <c r="N72" s="39" t="s">
        <v>360</v>
      </c>
      <c r="O72" s="41"/>
      <c r="P72" s="42"/>
    </row>
  </sheetData>
  <printOptions headings="1"/>
  <pageMargins left="0.04027777777777778" right="0.059722222222222225" top="0.22013888888888888" bottom="0.14027777777777778" header="0" footer="0.5"/>
  <pageSetup fitToHeight="3" fitToWidth="1" horizontalDpi="300" verticalDpi="300" orientation="landscape" paperSize="9"/>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Core Component Types Model</dc:title>
  <dc:subject/>
  <dc:creator>UBL Library Content Subcommitte</dc:creator>
  <cp:keywords/>
  <dc:description>CCTS 2.0 draft1
</dc:description>
  <cp:lastModifiedBy>Tim McGrath</cp:lastModifiedBy>
  <cp:lastPrinted>2004-02-12T06:13:54Z</cp:lastPrinted>
  <dcterms:created xsi:type="dcterms:W3CDTF">2001-08-30T01:59:20Z</dcterms:created>
  <dcterms:modified xsi:type="dcterms:W3CDTF">2004-02-12T03:08:32Z</dcterms:modified>
  <cp:category/>
  <cp:version/>
  <cp:contentType/>
  <cp:contentStatus/>
  <cp:revision>40</cp:revision>
</cp:coreProperties>
</file>