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Reusable" sheetId="1" r:id="rId1"/>
  </sheets>
  <definedNames>
    <definedName name="BuiltIn_AutoFilter___1">'Reusable'!$AA$1:$AC$1</definedName>
    <definedName name="_xlnm.Print_Area" localSheetId="0">'Reusable'!$B$2:$AK$21</definedName>
    <definedName name="_xlnm.Print_Titles" localSheetId="0">'Reusable'!$1:$1</definedName>
  </definedNames>
  <calcPr fullCalcOnLoad="1"/>
</workbook>
</file>

<file path=xl/comments1.xml><?xml version="1.0" encoding="utf-8"?>
<comments xmlns="http://schemas.openxmlformats.org/spreadsheetml/2006/main">
  <authors>
    <author>TM</author>
  </authors>
  <commentList>
    <comment ref="B1" authorId="0">
      <text>
        <r>
          <rPr>
            <sz val="10"/>
            <rFont val="Arial"/>
            <family val="0"/>
          </rPr>
          <t xml:space="preserve">UBL UID:
This is a 9-character string, unique across the entire UBL library, starting with the characters "UBL".  </t>
        </r>
      </text>
    </comment>
    <comment ref="P1" authorId="0">
      <text>
        <r>
          <rPr>
            <sz val="10"/>
            <rFont val="Arial"/>
            <family val="0"/>
          </rPr>
          <t>UBL Name: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Q1" authorId="0">
      <text>
        <r>
          <rPr>
            <sz val="10"/>
            <rFont val="Arial"/>
            <family val="0"/>
          </rPr>
          <t>BIE Dictionary Entry Name:
These are = 'object class' + 'property qualifier' + 'property term'+ 'representation term' (after removing duplicate name parts) with a ". " separator</t>
        </r>
      </text>
    </comment>
    <comment ref="S1" authorId="0">
      <text>
        <r>
          <rPr>
            <sz val="10"/>
            <rFont val="Arial"/>
            <family val="0"/>
          </rPr>
          <t>Object Class: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T1" authorId="0">
      <text>
        <r>
          <rPr>
            <sz val="10"/>
            <rFont val="Arial"/>
            <family val="0"/>
          </rPr>
          <t>Property Qualifier: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U1" authorId="0">
      <text>
        <r>
          <rPr>
            <sz val="10"/>
            <rFont val="Arial"/>
            <family val="0"/>
          </rPr>
          <t>Property Term:
A Property Term identifies the specific item within its Object Class. Also known as an attribute (to database designers).  The combination of Object Class and its Property Term, should give the basic semantic meaning of the item.</t>
        </r>
      </text>
    </comment>
    <comment ref="AB1" authorId="0">
      <text>
        <r>
          <rPr>
            <sz val="10"/>
            <rFont val="Arial"/>
            <family val="0"/>
          </rPr>
          <t xml:space="preserve">Occurrence:
The optionality or cardinality of the BIE.
Expressed in XML Schema form.
</t>
        </r>
      </text>
    </comment>
    <comment ref="AC1" authorId="0">
      <text>
        <r>
          <rPr>
            <sz val="10"/>
            <rFont val="Arial"/>
            <family val="0"/>
          </rPr>
          <t xml:space="preserve">XSD Type:
There are two choices here:  Basic or Aggregate as defined by CCTS
</t>
        </r>
      </text>
    </comment>
    <comment ref="AD1" authorId="0">
      <text>
        <r>
          <rPr>
            <sz val="10"/>
            <rFont val="Arial"/>
            <family val="0"/>
          </rPr>
          <t xml:space="preserve">UBL Definition:
If this is blank, then use the xCBL definition from the Structure Reference.  
Refer to Core Component Definition if available. 
</t>
        </r>
      </text>
    </comment>
    <comment ref="AL1" authorId="0">
      <text>
        <r>
          <rPr>
            <sz val="10"/>
            <rFont val="Arial"/>
            <family val="0"/>
          </rPr>
          <t>Code Lists/Standards: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AM1" authorId="0">
      <text>
        <r>
          <rPr>
            <sz val="10"/>
            <rFont val="Arial"/>
            <family val="0"/>
          </rPr>
          <t>Analyst Notes: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AN1" authorId="0">
      <text>
        <r>
          <rPr>
            <sz val="10"/>
            <rFont val="Arial"/>
            <family val="0"/>
          </rPr>
          <t>Core Component UID:
This is the UID of the correlated core component, in those cases where a direct correlation exists.  This information is found in the current Core Component Catalog.</t>
        </r>
      </text>
    </comment>
    <comment ref="AX1" authorId="0">
      <text>
        <r>
          <rPr>
            <sz val="10"/>
            <rFont val="Arial"/>
            <family val="0"/>
          </rPr>
          <t xml:space="preserve">10
</t>
        </r>
      </text>
    </comment>
  </commentList>
</comments>
</file>

<file path=xl/sharedStrings.xml><?xml version="1.0" encoding="utf-8"?>
<sst xmlns="http://schemas.openxmlformats.org/spreadsheetml/2006/main" count="392" uniqueCount="392">
  <si>
    <t>UBL UID</t>
  </si>
  <si>
    <t>India</t>
  </si>
  <si>
    <t>Netherlands</t>
  </si>
  <si>
    <t>Philippines</t>
  </si>
  <si>
    <t>Hong Kong</t>
  </si>
  <si>
    <t>USA</t>
  </si>
  <si>
    <t>India</t>
  </si>
  <si>
    <t>Saudi Arabia</t>
  </si>
  <si>
    <t>UK</t>
  </si>
  <si>
    <t>India</t>
  </si>
  <si>
    <t>Singapore</t>
  </si>
  <si>
    <t>USA</t>
  </si>
  <si>
    <t>Australia</t>
  </si>
  <si>
    <t>Default UBL Name</t>
  </si>
  <si>
    <t>BIE Dictionary Entry Name</t>
  </si>
  <si>
    <t>Object Class Qualifier</t>
  </si>
  <si>
    <t>Object Class</t>
  </si>
  <si>
    <t>Property Qualifier</t>
  </si>
  <si>
    <t>Property Term</t>
  </si>
  <si>
    <t>Representation Term Qualifier</t>
  </si>
  <si>
    <t>Representation Term</t>
  </si>
  <si>
    <t>Work out Rep/Property Term synonyms</t>
  </si>
  <si>
    <t>Assoc Object Class Qualifier</t>
  </si>
  <si>
    <t>Assoc Object Class</t>
  </si>
  <si>
    <t>Business Terms (Synonyms)</t>
  </si>
  <si>
    <t>Occurrence</t>
  </si>
  <si>
    <t>ABIE, BIE or ASBIE</t>
  </si>
  <si>
    <t>UBL Definition</t>
  </si>
  <si>
    <t>Order</t>
  </si>
  <si>
    <t>Order Response (S)</t>
  </si>
  <si>
    <t>Order Response (C)</t>
  </si>
  <si>
    <t>Cancellation</t>
  </si>
  <si>
    <t>Despatch Advice</t>
  </si>
  <si>
    <t>Receipt Advice</t>
  </si>
  <si>
    <t>Invoice</t>
  </si>
  <si>
    <t>Code Lists/Standards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</si>
  <si>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</si>
  <si>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</si>
  <si>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</si>
  <si>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</si>
  <si>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</si>
  <si>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</si>
  <si>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</si>
  <si>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</si>
  <si>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</si>
  <si>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</si>
  <si>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</si>
  <si>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</si>
  <si>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</si>
  <si>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</si>
  <si>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</si>
  <si>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</si>
  <si>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</si>
  <si>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Datatype</t>
  </si>
  <si>
    <t>Address</t>
  </si>
  <si>
    <t>Details</t>
  </si>
  <si>
    <t>Details</t>
  </si>
  <si>
    <t>ABIE</t>
  </si>
  <si>
    <t>the particulars that identify and locate the place where someone lives or is situated, or where an organisation is situated.</t>
  </si>
  <si>
    <t>Y</t>
  </si>
  <si>
    <t>Y</t>
  </si>
  <si>
    <t>Y</t>
  </si>
  <si>
    <t>Y</t>
  </si>
  <si>
    <t>Y</t>
  </si>
  <si>
    <t>Address</t>
  </si>
  <si>
    <t>Identification</t>
  </si>
  <si>
    <t>Identifier</t>
  </si>
  <si>
    <t>1..1</t>
  </si>
  <si>
    <t>BBIE</t>
  </si>
  <si>
    <t>a unique identifier given to a specific address within a scheme of registered addresses.</t>
  </si>
  <si>
    <t>Y</t>
  </si>
  <si>
    <t>Y</t>
  </si>
  <si>
    <t>Y</t>
  </si>
  <si>
    <t>Y</t>
  </si>
  <si>
    <t>Y</t>
  </si>
  <si>
    <t>PO Box: 123</t>
  </si>
  <si>
    <t>Address</t>
  </si>
  <si>
    <t>Postbox</t>
  </si>
  <si>
    <t>Text</t>
  </si>
  <si>
    <t>0..1</t>
  </si>
  <si>
    <t>BBIE</t>
  </si>
  <si>
    <t>a post office box number or a numbered post box in a post office assigned to a person or organization where letters for them are kept until called for, used as part of an address.</t>
  </si>
  <si>
    <t>Y</t>
  </si>
  <si>
    <t>Y</t>
  </si>
  <si>
    <t>Y</t>
  </si>
  <si>
    <t>Y</t>
  </si>
  <si>
    <t>Y</t>
  </si>
  <si>
    <t>Standard Chartered Tower</t>
  </si>
  <si>
    <t>FLORIDA SHOPPING MALL</t>
  </si>
  <si>
    <t>“Balu Illam”, Attukkaaran Thottam</t>
  </si>
  <si>
    <t>Karpagambal Nagar</t>
  </si>
  <si>
    <t>Address</t>
  </si>
  <si>
    <t>Building</t>
  </si>
  <si>
    <t>Text</t>
  </si>
  <si>
    <t>0..1</t>
  </si>
  <si>
    <t>BBIE</t>
  </si>
  <si>
    <t>the identity which uniquely identifies a building within an address.</t>
  </si>
  <si>
    <t>Y</t>
  </si>
  <si>
    <t>Y</t>
  </si>
  <si>
    <t>Y</t>
  </si>
  <si>
    <t>Y</t>
  </si>
  <si>
    <t>Y</t>
  </si>
  <si>
    <t>Address</t>
  </si>
  <si>
    <t>Floor</t>
  </si>
  <si>
    <t>Text</t>
  </si>
  <si>
    <t>0..1</t>
  </si>
  <si>
    <t>BBIE</t>
  </si>
  <si>
    <t>identification by name or number of the floor in a building, as part of an address.</t>
  </si>
  <si>
    <t>Y</t>
  </si>
  <si>
    <t>Y</t>
  </si>
  <si>
    <t>Y</t>
  </si>
  <si>
    <t>Y</t>
  </si>
  <si>
    <t>Y</t>
  </si>
  <si>
    <t>Address</t>
  </si>
  <si>
    <t>Room</t>
  </si>
  <si>
    <t>Text</t>
  </si>
  <si>
    <t>0..1</t>
  </si>
  <si>
    <t>BBIE</t>
  </si>
  <si>
    <t>identifies the room, suite or apartment as part of an address.</t>
  </si>
  <si>
    <t>Y</t>
  </si>
  <si>
    <t>Y</t>
  </si>
  <si>
    <t>Y</t>
  </si>
  <si>
    <t>Y</t>
  </si>
  <si>
    <t>Y</t>
  </si>
  <si>
    <t>Sector 5</t>
  </si>
  <si>
    <t>Libertad St</t>
  </si>
  <si>
    <t>Kwun Tong Rd</t>
  </si>
  <si>
    <t>VICTORIA STREET</t>
  </si>
  <si>
    <t>Meen Street</t>
  </si>
  <si>
    <t>Brynmaer Road</t>
  </si>
  <si>
    <t>College Green</t>
  </si>
  <si>
    <t>Address</t>
  </si>
  <si>
    <t>Street</t>
  </si>
  <si>
    <t>Text</t>
  </si>
  <si>
    <t>0..1</t>
  </si>
  <si>
    <t>BBIE</t>
  </si>
  <si>
    <t>the name of the street, as part of an address.</t>
  </si>
  <si>
    <t>Y</t>
  </si>
  <si>
    <t>Y</t>
  </si>
  <si>
    <t>Y</t>
  </si>
  <si>
    <t>Y</t>
  </si>
  <si>
    <t>Y</t>
  </si>
  <si>
    <t>Via-Thiruvanmiyur</t>
  </si>
  <si>
    <t>Address</t>
  </si>
  <si>
    <t>Additional</t>
  </si>
  <si>
    <t>Street</t>
  </si>
  <si>
    <t>Text</t>
  </si>
  <si>
    <t>0..1</t>
  </si>
  <si>
    <t>BBIE</t>
  </si>
  <si>
    <t>contains additional text information within an address about the street.</t>
  </si>
  <si>
    <t>Y</t>
  </si>
  <si>
    <t>Y</t>
  </si>
  <si>
    <t>Y</t>
  </si>
  <si>
    <t>Y</t>
  </si>
  <si>
    <t>Y</t>
  </si>
  <si>
    <t>Plot No: 421</t>
  </si>
  <si>
    <t>Address</t>
  </si>
  <si>
    <t>House</t>
  </si>
  <si>
    <t>Name</t>
  </si>
  <si>
    <t>Name</t>
  </si>
  <si>
    <t>0..1</t>
  </si>
  <si>
    <t>BBIE</t>
  </si>
  <si>
    <t>the name that identifies the location of a house or building: usually within a street as part of an address.</t>
  </si>
  <si>
    <t>Y</t>
  </si>
  <si>
    <t>Y</t>
  </si>
  <si>
    <t>Y</t>
  </si>
  <si>
    <t>Y</t>
  </si>
  <si>
    <t>Y</t>
  </si>
  <si>
    <t>Address</t>
  </si>
  <si>
    <t>House</t>
  </si>
  <si>
    <t>Number</t>
  </si>
  <si>
    <t>Text</t>
  </si>
  <si>
    <t>0..1</t>
  </si>
  <si>
    <t>BBIE</t>
  </si>
  <si>
    <t>the house number or description that identifies a house, building or site: usually within a street as part of an address.</t>
  </si>
  <si>
    <t>Y</t>
  </si>
  <si>
    <t>Y</t>
  </si>
  <si>
    <t>Y</t>
  </si>
  <si>
    <t>Y</t>
  </si>
  <si>
    <t>Y</t>
  </si>
  <si>
    <t>Address</t>
  </si>
  <si>
    <t>Inhouse Mail</t>
  </si>
  <si>
    <t>Text</t>
  </si>
  <si>
    <t>0..1</t>
  </si>
  <si>
    <t>BBIE</t>
  </si>
  <si>
    <t>identifies an in-house mail location as part of an address.</t>
  </si>
  <si>
    <t>Y</t>
  </si>
  <si>
    <t>Y</t>
  </si>
  <si>
    <t>Y</t>
  </si>
  <si>
    <t>Y</t>
  </si>
  <si>
    <t>Y</t>
  </si>
  <si>
    <t>Department of Studies, Wayne State University</t>
  </si>
  <si>
    <t>5 Aviation Regiment,RAAF Base, Milpo</t>
  </si>
  <si>
    <t>Address</t>
  </si>
  <si>
    <t>Department</t>
  </si>
  <si>
    <t>Text</t>
  </si>
  <si>
    <t>0..1</t>
  </si>
  <si>
    <t>BBIE</t>
  </si>
  <si>
    <t>the identity of the department of an organisation, used as part of an address.</t>
  </si>
  <si>
    <t>Y</t>
  </si>
  <si>
    <t>Y</t>
  </si>
  <si>
    <t>Y</t>
  </si>
  <si>
    <t>Y</t>
  </si>
  <si>
    <t>Y</t>
  </si>
  <si>
    <t>Chennai</t>
  </si>
  <si>
    <t>HAAG</t>
  </si>
  <si>
    <t>Tugatog</t>
  </si>
  <si>
    <t>Hong Kong</t>
  </si>
  <si>
    <t>MIAMI</t>
  </si>
  <si>
    <t>Kuppandapalayam, via Athani</t>
  </si>
  <si>
    <t>Riyadh</t>
  </si>
  <si>
    <t>LONDON</t>
  </si>
  <si>
    <t>Chennai</t>
  </si>
  <si>
    <t>Singapore</t>
  </si>
  <si>
    <t>Detroit</t>
  </si>
  <si>
    <t xml:space="preserve">Townsville </t>
  </si>
  <si>
    <t>Address</t>
  </si>
  <si>
    <t>City</t>
  </si>
  <si>
    <t>Name</t>
  </si>
  <si>
    <t>Name</t>
  </si>
  <si>
    <t>0..1</t>
  </si>
  <si>
    <t>BBIE</t>
  </si>
  <si>
    <t>the name of the city, town, village, or a built up area and used as part of an address.</t>
  </si>
  <si>
    <t>Y</t>
  </si>
  <si>
    <t>Y</t>
  </si>
  <si>
    <t>Y</t>
  </si>
  <si>
    <t>Y</t>
  </si>
  <si>
    <t>Y</t>
  </si>
  <si>
    <t>600 078</t>
  </si>
  <si>
    <t>2500 GG</t>
  </si>
  <si>
    <t>SW11 4EW</t>
  </si>
  <si>
    <t>Address</t>
  </si>
  <si>
    <t>Postal Zone</t>
  </si>
  <si>
    <t>Text</t>
  </si>
  <si>
    <t>0..1</t>
  </si>
  <si>
    <t>BBIE</t>
  </si>
  <si>
    <t xml:space="preserve">the identifier for one or more properties according to the postal service of that country; a group of letters and/or numbers added to the postal address to assist in the sorting of mail.  </t>
  </si>
  <si>
    <t>Y</t>
  </si>
  <si>
    <t>Y</t>
  </si>
  <si>
    <t>Y</t>
  </si>
  <si>
    <t>Y</t>
  </si>
  <si>
    <t>Y</t>
  </si>
  <si>
    <t>Malabon</t>
  </si>
  <si>
    <t>FLORIDA</t>
  </si>
  <si>
    <t>Tamilnadu</t>
  </si>
  <si>
    <t>Diplomatic Quarter</t>
  </si>
  <si>
    <t>Tamilnadu</t>
  </si>
  <si>
    <t>Michigan</t>
  </si>
  <si>
    <t>Address</t>
  </si>
  <si>
    <t>Country Sub-entity</t>
  </si>
  <si>
    <t>Text</t>
  </si>
  <si>
    <t>0..1</t>
  </si>
  <si>
    <t>BBIE</t>
  </si>
  <si>
    <t xml:space="preserve">the name that identifies the territorial division (a  chief unit of local administration) of a country, as part of an address. </t>
  </si>
  <si>
    <t>Y</t>
  </si>
  <si>
    <t>Y</t>
  </si>
  <si>
    <t>Y</t>
  </si>
  <si>
    <t>Y</t>
  </si>
  <si>
    <t>Y</t>
  </si>
  <si>
    <t>K.K.Nagar</t>
  </si>
  <si>
    <t>MM</t>
  </si>
  <si>
    <t>Address</t>
  </si>
  <si>
    <t>Country Sub-entity Code</t>
  </si>
  <si>
    <t>Code</t>
  </si>
  <si>
    <t>0..1</t>
  </si>
  <si>
    <t>BBIE</t>
  </si>
  <si>
    <t xml:space="preserve">the code that identifies the territorial division (a  chief unit of local administration) of a country, as part of an address.  </t>
  </si>
  <si>
    <t>Y</t>
  </si>
  <si>
    <t>Y</t>
  </si>
  <si>
    <t>Y</t>
  </si>
  <si>
    <t>Y</t>
  </si>
  <si>
    <t>Y</t>
  </si>
  <si>
    <t>Kovai District</t>
  </si>
  <si>
    <t>Address</t>
  </si>
  <si>
    <t>Region</t>
  </si>
  <si>
    <t>Text</t>
  </si>
  <si>
    <t>0..1</t>
  </si>
  <si>
    <t>BBIE</t>
  </si>
  <si>
    <t>the name that identifies a non-administrative division of a country, or a commonly used name for a grouping of countries, as part of an address.</t>
  </si>
  <si>
    <t>Y</t>
  </si>
  <si>
    <t>Y</t>
  </si>
  <si>
    <t>Y</t>
  </si>
  <si>
    <t>Y</t>
  </si>
  <si>
    <t>Y</t>
  </si>
  <si>
    <t>Kwun Tong</t>
  </si>
  <si>
    <t xml:space="preserve"> Karattoor</t>
  </si>
  <si>
    <t>Battersea</t>
  </si>
  <si>
    <t>Kottivakkam</t>
  </si>
  <si>
    <t>Address</t>
  </si>
  <si>
    <t>District</t>
  </si>
  <si>
    <t>Text</t>
  </si>
  <si>
    <t>0..1</t>
  </si>
  <si>
    <t>BBIE</t>
  </si>
  <si>
    <t>the name that identifies a non-administrative division of a city, country sub-entity, or country, as part of an address.</t>
  </si>
  <si>
    <t>Y</t>
  </si>
  <si>
    <t>Y</t>
  </si>
  <si>
    <t>Y</t>
  </si>
  <si>
    <t>Y</t>
  </si>
  <si>
    <t>Y</t>
  </si>
  <si>
    <t>Address</t>
  </si>
  <si>
    <t>Timezone Offset Measure</t>
  </si>
  <si>
    <t>Text</t>
  </si>
  <si>
    <t>0..1</t>
  </si>
  <si>
    <t>BBIE</t>
  </si>
  <si>
    <t>the measure of time offset from UTC (Universal Coordinated Time) for the time zone in which the address is situated. A synonym for UTC is GMT (Greenwich Mean Time).</t>
  </si>
  <si>
    <t>Y</t>
  </si>
  <si>
    <t>Y</t>
  </si>
  <si>
    <t>Y</t>
  </si>
  <si>
    <t>Y</t>
  </si>
  <si>
    <t>Y</t>
  </si>
  <si>
    <t>India</t>
  </si>
  <si>
    <t>Netherlands</t>
  </si>
  <si>
    <t>Philippines</t>
  </si>
  <si>
    <t>Kong Kong SAR</t>
  </si>
  <si>
    <t>USA</t>
  </si>
  <si>
    <t>India</t>
  </si>
  <si>
    <t>Saudi Arabia</t>
  </si>
  <si>
    <t>UK</t>
  </si>
  <si>
    <t>India</t>
  </si>
  <si>
    <t>Singapore</t>
  </si>
  <si>
    <t>USA</t>
  </si>
  <si>
    <t>Australia</t>
  </si>
  <si>
    <t>Address</t>
  </si>
  <si>
    <t>Country</t>
  </si>
  <si>
    <t>0..1</t>
  </si>
  <si>
    <t>ASBIE</t>
  </si>
  <si>
    <t>provides the country part of an address using a code.  ISO3166 alpha codes are recommended.</t>
  </si>
  <si>
    <t>Y</t>
  </si>
  <si>
    <t>Y</t>
  </si>
  <si>
    <t>Y</t>
  </si>
  <si>
    <t>Y</t>
  </si>
  <si>
    <t>Y</t>
  </si>
  <si>
    <t>5 Aviation Regiment, RAAF Base, Milpo, Townsville 4814, Australia</t>
  </si>
  <si>
    <t>Australia</t>
  </si>
  <si>
    <t>Department of Studies, Wayne State University, PO Box: 123, Detroit, Michigan 48202, USA</t>
  </si>
  <si>
    <t>USA</t>
  </si>
  <si>
    <r>
      <rPr>
        <b/>
        <i/>
        <sz val="11"/>
        <color indexed="8"/>
        <rFont val="Times New Roman"/>
        <family val="1"/>
      </rPr>
      <t>1 College Green, Singapore 1129</t>
    </r>
    <r>
      <rPr>
        <sz val="11"/>
        <color indexed="8"/>
        <rFont val="Times New Roman"/>
        <family val="1"/>
      </rPr>
      <t xml:space="preserve"> </t>
    </r>
  </si>
  <si>
    <t>Singapore</t>
  </si>
  <si>
    <r>
      <rPr>
        <b/>
        <i/>
        <sz val="12"/>
        <color indexed="8"/>
        <rFont val="Times New Roman"/>
        <family val="1"/>
      </rPr>
      <t xml:space="preserve">21 Karpagambal Nagar, Via-Thiruvanmiyur, Kottivakkam (PO), Chennai 600041,
</t>
    </r>
    <r>
      <rPr>
        <b/>
        <i/>
        <sz val="11"/>
        <color indexed="8"/>
        <rFont val="Times New Roman"/>
        <family val="1"/>
      </rPr>
      <t xml:space="preserve">               Tamilnadu, India </t>
    </r>
  </si>
  <si>
    <t>India</t>
  </si>
  <si>
    <r>
      <rPr>
        <b/>
        <i/>
        <sz val="12"/>
        <color indexed="8"/>
        <rFont val="Times New Roman"/>
        <family val="1"/>
      </rPr>
      <t xml:space="preserve">46 Brynmaer Road
</t>
    </r>
    <r>
      <rPr>
        <b/>
        <i/>
        <sz val="11"/>
        <color indexed="8"/>
        <rFont val="Times New Roman"/>
        <family val="1"/>
      </rPr>
      <t xml:space="preserve">               Battersea
               LONDON    SW11 4EW
               United Kingdom
</t>
    </r>
  </si>
  <si>
    <t>UK</t>
  </si>
  <si>
    <r>
      <rPr>
        <b/>
        <i/>
        <sz val="12"/>
        <color indexed="8"/>
        <rFont val="Times New Roman"/>
        <family val="1"/>
      </rPr>
      <t xml:space="preserve">6 Meen Street
</t>
    </r>
    <r>
      <rPr>
        <b/>
        <i/>
        <sz val="11"/>
        <color indexed="8"/>
        <rFont val="Times New Roman"/>
        <family val="1"/>
      </rPr>
      <t xml:space="preserve">               Diplomatic Quarter
               Riyadh   SAUDI ARABIA</t>
    </r>
  </si>
  <si>
    <t>Saudi Arabia</t>
  </si>
  <si>
    <r>
      <rPr>
        <b/>
        <i/>
        <sz val="12"/>
        <color indexed="8"/>
        <rFont val="Times New Roman"/>
        <family val="1"/>
      </rPr>
      <t xml:space="preserve">“Balu Illam”,
</t>
    </r>
    <r>
      <rPr>
        <b/>
        <i/>
        <sz val="11"/>
        <color indexed="8"/>
        <rFont val="Times New Roman"/>
        <family val="1"/>
      </rPr>
      <t xml:space="preserve">                Attukkaaran Thottam, Karattoor, Kuppandapalayam (P.O)
                Via-Athani, Kovai District, 638012, Tamilnadu, India</t>
    </r>
  </si>
  <si>
    <t>India</t>
  </si>
  <si>
    <r>
      <rPr>
        <b/>
        <i/>
        <sz val="12"/>
        <color indexed="8"/>
        <rFont val="Times New Roman"/>
        <family val="1"/>
      </rPr>
      <t xml:space="preserve">FLORIDA SHOPPING MALL
</t>
    </r>
    <r>
      <rPr>
        <b/>
        <i/>
        <sz val="11"/>
        <color indexed="8"/>
        <rFont val="Times New Roman"/>
        <family val="1"/>
      </rPr>
      <t xml:space="preserve">   287 VICTORIA STREET
   MIAMI FLORIDA 33136</t>
    </r>
  </si>
  <si>
    <t>USA</t>
  </si>
  <si>
    <r>
      <rPr>
        <b/>
        <i/>
        <sz val="12"/>
        <color indexed="8"/>
        <rFont val="Times New Roman"/>
        <family val="1"/>
      </rPr>
      <t xml:space="preserve">Standard Chartered Bank  
</t>
    </r>
    <r>
      <rPr>
        <b/>
        <i/>
        <sz val="11"/>
        <color indexed="8"/>
        <rFont val="Times New Roman"/>
        <family val="1"/>
      </rPr>
      <t xml:space="preserve">               30th Floor, Standard Chartered Tower
               388 Kwun Tong Rd, Kwun Tong
               Hong Kong</t>
    </r>
  </si>
  <si>
    <t>Hong Kong</t>
  </si>
  <si>
    <r>
      <rPr>
        <b/>
        <i/>
        <sz val="12"/>
        <color indexed="8"/>
        <rFont val="Times New Roman"/>
        <family val="1"/>
      </rPr>
      <t xml:space="preserve">13 Libertad St.
</t>
    </r>
    <r>
      <rPr>
        <b/>
        <i/>
        <sz val="11"/>
        <color indexed="8"/>
        <rFont val="Times New Roman"/>
        <family val="1"/>
      </rPr>
      <t xml:space="preserve">     Tugatog, Malabon, MM
     4013 Philippines</t>
    </r>
  </si>
  <si>
    <t>Philippines</t>
  </si>
  <si>
    <r>
      <rPr>
        <b/>
        <i/>
        <sz val="12"/>
        <color indexed="8"/>
        <rFont val="Times New Roman"/>
        <family val="1"/>
      </rPr>
      <t>Edificio La Riviera</t>
    </r>
    <r>
      <rPr>
        <sz val="12"/>
        <color indexed="8"/>
        <rFont val="Times New Roman"/>
        <family val="1"/>
      </rPr>
      <t xml:space="preserve">      (Building)
</t>
    </r>
    <r>
      <rPr>
        <b/>
        <i/>
        <sz val="11"/>
        <color indexed="8"/>
        <rFont val="Times New Roman"/>
        <family val="1"/>
      </rPr>
      <t xml:space="preserve">310   </t>
    </r>
    <r>
      <rPr>
        <sz val="11"/>
        <color indexed="8"/>
        <rFont val="Times New Roman"/>
        <family val="1"/>
      </rPr>
      <t xml:space="preserve">                   (Apartment no)
</t>
    </r>
    <r>
      <rPr>
        <b/>
        <i/>
        <sz val="11"/>
        <color indexed="8"/>
        <rFont val="Times New Roman"/>
        <family val="1"/>
      </rPr>
      <t>Rambla de los Argentinos</t>
    </r>
    <r>
      <rPr>
        <sz val="11"/>
        <color indexed="8"/>
        <rFont val="Times New Roman"/>
        <family val="1"/>
      </rPr>
      <t xml:space="preserve"> (Street)
</t>
    </r>
    <r>
      <rPr>
        <b/>
        <i/>
        <sz val="11"/>
        <color indexed="8"/>
        <rFont val="Times New Roman"/>
        <family val="1"/>
      </rPr>
      <t>y Celedonio Rojas</t>
    </r>
    <r>
      <rPr>
        <sz val="11"/>
        <color indexed="8"/>
        <rFont val="Times New Roman"/>
        <family val="1"/>
      </rPr>
      <t xml:space="preserve">        (Cross street)
</t>
    </r>
    <r>
      <rPr>
        <b/>
        <i/>
        <sz val="11"/>
        <color indexed="8"/>
        <rFont val="Times New Roman"/>
        <family val="1"/>
      </rPr>
      <t xml:space="preserve">Piriapolis </t>
    </r>
    <r>
      <rPr>
        <sz val="11"/>
        <color indexed="8"/>
        <rFont val="Times New Roman"/>
        <family val="1"/>
      </rPr>
      <t xml:space="preserve">              (Suburb)
</t>
    </r>
    <r>
      <rPr>
        <b/>
        <i/>
        <sz val="11"/>
        <color indexed="8"/>
        <rFont val="Times New Roman"/>
        <family val="1"/>
      </rPr>
      <t xml:space="preserve">Uruguay </t>
    </r>
    <r>
      <rPr>
        <sz val="11"/>
        <color indexed="8"/>
        <rFont val="Times New Roman"/>
        <family val="1"/>
      </rPr>
      <t xml:space="preserve">                 (Country)</t>
    </r>
  </si>
  <si>
    <t>Uraguay</t>
  </si>
  <si>
    <r>
      <rPr>
        <b/>
        <i/>
        <sz val="12"/>
        <color indexed="8"/>
        <rFont val="Times New Roman"/>
        <family val="1"/>
      </rPr>
      <t>Liniers 3234</t>
    </r>
    <r>
      <rPr>
        <sz val="12"/>
        <color indexed="8"/>
        <rFont val="Times New Roman"/>
        <family val="1"/>
      </rPr>
      <t xml:space="preserve">                   (Street name and no.)
</t>
    </r>
    <r>
      <rPr>
        <b/>
        <i/>
        <sz val="11"/>
        <color indexed="8"/>
        <rFont val="Times New Roman"/>
        <family val="1"/>
      </rPr>
      <t xml:space="preserve">Ciudadela </t>
    </r>
    <r>
      <rPr>
        <sz val="11"/>
        <color indexed="8"/>
        <rFont val="Times New Roman"/>
        <family val="1"/>
      </rPr>
      <t xml:space="preserve">                     (Suburb)
</t>
    </r>
    <r>
      <rPr>
        <b/>
        <i/>
        <sz val="11"/>
        <color indexed="8"/>
        <rFont val="Times New Roman"/>
        <family val="1"/>
      </rPr>
      <t>Provincia de Buenos Aires 1702</t>
    </r>
    <r>
      <rPr>
        <sz val="11"/>
        <color indexed="8"/>
        <rFont val="Times New Roman"/>
        <family val="1"/>
      </rPr>
      <t xml:space="preserve"> (a province just at the outskirts of Buenos Aires 
  city)</t>
    </r>
  </si>
  <si>
    <t>Argentina</t>
  </si>
  <si>
    <t>Plot No: 421, Sector 5
       Street No.26, K.K.Nagar
       Chennai 600 078, India</t>
  </si>
  <si>
    <t>India</t>
  </si>
  <si>
    <t>7F, No.317, Song-Chiang Road, Taipei 104, Taiwan</t>
  </si>
  <si>
    <t>Taiwan</t>
  </si>
  <si>
    <r>
      <rPr>
        <b/>
        <i/>
        <sz val="11"/>
        <color indexed="8"/>
        <rFont val="Times New Roman"/>
        <family val="1"/>
      </rPr>
      <t>Jl. Thamrin no 27-37 C4
   Denpasar, Bali 22050, Indonesia</t>
    </r>
  </si>
  <si>
    <t>Indonesia</t>
  </si>
  <si>
    <r>
      <rPr>
        <b/>
        <i/>
        <sz val="12"/>
        <color indexed="8"/>
        <rFont val="Times New Roman"/>
        <family val="1"/>
      </rPr>
      <t xml:space="preserve">Nybyn 10
</t>
    </r>
    <r>
      <rPr>
        <b/>
        <i/>
        <sz val="11"/>
        <color indexed="8"/>
        <rFont val="Times New Roman"/>
        <family val="1"/>
      </rPr>
      <t xml:space="preserve">         SE-234 56 Lillbyn
         SWEDEN</t>
    </r>
  </si>
  <si>
    <t>Sweden</t>
  </si>
  <si>
    <r>
      <rPr>
        <b/>
        <i/>
        <sz val="12"/>
        <color indexed="8"/>
        <rFont val="Times New Roman"/>
        <family val="1"/>
      </rPr>
      <t xml:space="preserve">Rua de S. Jose, 20
</t>
    </r>
    <r>
      <rPr>
        <b/>
        <i/>
        <sz val="11"/>
        <color indexed="8"/>
        <rFont val="Times New Roman"/>
        <family val="1"/>
      </rPr>
      <t xml:space="preserve">         PT-1166-001 LISBOA
         PORTUGAL</t>
    </r>
  </si>
  <si>
    <t>Portugal</t>
  </si>
  <si>
    <t>POSTBUS 30250
         NL-2500 GG HAAG
         THE NETHERLANDS</t>
  </si>
  <si>
    <t>Holland</t>
  </si>
  <si>
    <r>
      <rPr>
        <b/>
        <i/>
        <sz val="12"/>
        <color indexed="8"/>
        <rFont val="Times New Roman"/>
        <family val="1"/>
      </rPr>
      <t xml:space="preserve">Russell House
</t>
    </r>
    <r>
      <rPr>
        <b/>
        <i/>
        <sz val="11"/>
        <color indexed="8"/>
        <rFont val="Times New Roman"/>
        <family val="1"/>
      </rPr>
      <t xml:space="preserve">         4395 Station Road
         Porchester
         FAREHAM
         PO16 8BQ
         UNITED KINGDOM</t>
    </r>
  </si>
  <si>
    <t>UK</t>
  </si>
  <si>
    <r>
      <rPr>
        <b/>
        <i/>
        <sz val="12"/>
        <color indexed="8"/>
        <rFont val="Times New Roman"/>
        <family val="1"/>
      </rPr>
      <t xml:space="preserve">Makelankatu 25 B 13
</t>
    </r>
    <r>
      <rPr>
        <b/>
        <i/>
        <sz val="11"/>
        <color indexed="8"/>
        <rFont val="Times New Roman"/>
        <family val="1"/>
      </rPr>
      <t xml:space="preserve">         FI-00550 HELSINKI
         FINLAND</t>
    </r>
  </si>
  <si>
    <t>Finland</t>
  </si>
  <si>
    <r>
      <rPr>
        <b/>
        <i/>
        <sz val="12"/>
        <color indexed="8"/>
        <rFont val="Times New Roman"/>
        <family val="1"/>
      </rPr>
      <t xml:space="preserve">Calle Agazador, 23
</t>
    </r>
    <r>
      <rPr>
        <b/>
        <i/>
        <sz val="11"/>
        <color indexed="8"/>
        <rFont val="Times New Roman"/>
        <family val="1"/>
      </rPr>
      <t xml:space="preserve">         Molino de la Hoz
         Las Rosas
         ES-28230 MADRID
         SPAIN</t>
    </r>
  </si>
  <si>
    <t>Spain</t>
  </si>
  <si>
    <r>
      <rPr>
        <b/>
        <i/>
        <sz val="12"/>
        <color indexed="8"/>
        <rFont val="Times New Roman"/>
        <family val="1"/>
      </rPr>
      <t xml:space="preserve">Zypressenweg 11
</t>
    </r>
    <r>
      <rPr>
        <b/>
        <i/>
        <sz val="11"/>
        <color indexed="8"/>
        <rFont val="Times New Roman"/>
        <family val="1"/>
      </rPr>
      <t xml:space="preserve">         DE-22605 Hamburg
         GERMANY</t>
    </r>
  </si>
  <si>
    <t>Germany</t>
  </si>
  <si>
    <r>
      <rPr>
        <b/>
        <i/>
        <sz val="12"/>
        <color indexed="8"/>
        <rFont val="Times New Roman"/>
        <family val="1"/>
      </rPr>
      <t xml:space="preserve">Level 39, JinMao Building,
</t>
    </r>
    <r>
      <rPr>
        <b/>
        <i/>
        <sz val="11"/>
        <color indexed="8"/>
        <rFont val="Times New Roman"/>
        <family val="1"/>
      </rPr>
      <t xml:space="preserve">     2 Century Boulouvard
     PuDong new District
     Shanghai, 200120, China
</t>
    </r>
  </si>
  <si>
    <t>China</t>
  </si>
  <si>
    <r>
      <rPr>
        <b/>
        <i/>
        <sz val="12"/>
        <color indexed="8"/>
        <rFont val="Arial"/>
        <family val="2"/>
      </rPr>
      <t>110-714
19th Floor, Kyobo Building 1, 
1-Ka Chongno,
Chongno district,
Seoul, Korea</t>
    </r>
  </si>
  <si>
    <t>Korea</t>
  </si>
  <si>
    <r>
      <rPr>
        <b/>
        <i/>
        <sz val="12"/>
        <color indexed="8"/>
        <rFont val="Times New Roman"/>
        <family val="1"/>
      </rPr>
      <t xml:space="preserve">103 B Avenue Louis Didier
</t>
    </r>
    <r>
      <rPr>
        <b/>
        <i/>
        <sz val="11"/>
        <color indexed="8"/>
        <rFont val="Times New Roman"/>
        <family val="1"/>
      </rPr>
      <t xml:space="preserve">         BP 238
         FR-33506 LIBOURNE CEDEX
         FRANCE</t>
    </r>
  </si>
  <si>
    <t>France</t>
  </si>
  <si>
    <r>
      <rPr>
        <b/>
        <i/>
        <sz val="12"/>
        <color indexed="8"/>
        <rFont val="Times New Roman"/>
        <family val="1"/>
      </rPr>
      <t xml:space="preserve">Rua de Martinho Montenegro 31 R/C
</t>
    </r>
    <r>
      <rPr>
        <b/>
        <i/>
        <sz val="11"/>
        <color indexed="8"/>
        <rFont val="Times New Roman"/>
        <family val="1"/>
      </rPr>
      <t xml:space="preserve">  Macau</t>
    </r>
  </si>
  <si>
    <t>Macau</t>
  </si>
  <si>
    <r>
      <rPr>
        <b/>
        <i/>
        <sz val="12"/>
        <color indexed="8"/>
        <rFont val="Times New Roman"/>
        <family val="1"/>
      </rPr>
      <t xml:space="preserve">201/2288 Pine Street
</t>
    </r>
    <r>
      <rPr>
        <b/>
        <i/>
        <sz val="11"/>
        <color indexed="8"/>
        <rFont val="Times New Roman"/>
        <family val="1"/>
      </rPr>
      <t xml:space="preserve">  Vancouver, BC
  V6J 5G4
  Canada</t>
    </r>
  </si>
  <si>
    <t>Canada</t>
  </si>
  <si>
    <r>
      <rPr>
        <b/>
        <i/>
        <sz val="12"/>
        <color indexed="8"/>
        <rFont val="Times New Roman"/>
        <family val="1"/>
      </rPr>
      <t xml:space="preserve">15 Merrion Park
</t>
    </r>
    <r>
      <rPr>
        <b/>
        <i/>
        <sz val="11"/>
        <color indexed="8"/>
        <rFont val="Times New Roman"/>
        <family val="1"/>
      </rPr>
      <t xml:space="preserve">  South Hill Ave
  Blackrock
  Co. Dublin
  Ireland</t>
    </r>
  </si>
  <si>
    <t>Ireland</t>
  </si>
  <si>
    <r>
      <rPr>
        <b/>
        <i/>
        <sz val="12"/>
        <color indexed="8"/>
        <rFont val="Times New Roman"/>
        <family val="1"/>
      </rPr>
      <t xml:space="preserve">279 Maruhity
</t>
    </r>
    <r>
      <rPr>
        <b/>
        <i/>
        <sz val="11"/>
        <color indexed="8"/>
        <rFont val="Times New Roman"/>
        <family val="1"/>
      </rPr>
      <t xml:space="preserve">              Kathmandu 14
              Nepal</t>
    </r>
  </si>
  <si>
    <t>Nepal</t>
  </si>
  <si>
    <r>
      <rPr>
        <b/>
        <i/>
        <sz val="12"/>
        <color indexed="8"/>
        <rFont val="Times New Roman"/>
        <family val="1"/>
      </rPr>
      <t xml:space="preserve">140/C Unit No.7/D
</t>
    </r>
    <r>
      <rPr>
        <b/>
        <i/>
        <sz val="11"/>
        <color indexed="8"/>
        <rFont val="Times New Roman"/>
        <family val="1"/>
      </rPr>
      <t xml:space="preserve">               Latifabad, Hyderabad
               Sind, Pakistan</t>
    </r>
  </si>
  <si>
    <t>Pakistan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</si>
</sst>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9">
    <font>
      <sz val="10"/>
      <name val="Arial"/>
      <family val="0"/>
    </font>
    <font>
      <sz val="8"/>
      <color indexed="8"/>
      <name val="Arial"/>
      <family val="2"/>
    </font>
    <font>
      <b/>
      <i/>
      <sz val="8"/>
      <color indexed="8"/>
      <name val="Arial"/>
      <family val="2"/>
    </font>
    <font>
      <b/>
      <i/>
      <sz val="11"/>
      <color indexed="8"/>
      <name val="Times New Roman"/>
      <family val="1"/>
    </font>
    <font>
      <sz val="11"/>
      <color indexed="8"/>
      <name val="Times New Roman"/>
      <family val="1"/>
    </font>
    <font>
      <b/>
      <i/>
      <sz val="12"/>
      <color indexed="8"/>
      <name val="Times New Roman"/>
      <family val="1"/>
    </font>
    <font>
      <sz val="12"/>
      <color indexed="8"/>
      <name val="Times New Roman"/>
      <family val="1"/>
    </font>
    <font>
      <b/>
      <i/>
      <sz val="12"/>
      <color indexed="8"/>
      <name val="Arial"/>
      <family val="2"/>
    </font>
    <font>
      <b/>
      <sz val="8"/>
      <name val="Arial"/>
      <family val="2"/>
    </font>
  </fonts>
  <fills count="9">
    <fill>
      <patternFill/>
    </fill>
    <fill>
      <patternFill patternType="gray125"/>
    </fill>
    <fill>
      <patternFill patternType="solid">
        <fgColor indexed="15"/>
        <bgColor indexed="64"/>
      </patternFill>
    </fill>
    <fill>
      <patternFill patternType="solid">
        <fgColor indexed="14"/>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Alignment="1">
      <alignment horizontal="center" wrapText="1"/>
    </xf>
    <xf numFmtId="0" fontId="1" fillId="2" borderId="1" xfId="0" applyAlignment="1">
      <alignment horizontal="center" wrapText="1"/>
    </xf>
    <xf numFmtId="49" fontId="1" fillId="2" borderId="1" xfId="0" applyAlignment="1">
      <alignment horizontal="center" wrapText="1"/>
    </xf>
    <xf numFmtId="0" fontId="1" fillId="2" borderId="1" xfId="0" applyAlignment="1">
      <alignment wrapText="1"/>
    </xf>
    <xf numFmtId="49" fontId="1" fillId="2" borderId="1" xfId="0" applyAlignment="1">
      <alignment wrapText="1"/>
    </xf>
    <xf numFmtId="49" fontId="1" fillId="2" borderId="1" xfId="0" applyAlignment="1">
      <alignment textRotation="90" wrapText="1"/>
    </xf>
    <xf numFmtId="0" fontId="1" fillId="2" borderId="1" xfId="0" applyAlignment="1">
      <alignment horizontal="center" textRotation="90" wrapText="1"/>
    </xf>
    <xf numFmtId="0" fontId="1" fillId="0" borderId="0" xfId="0" applyAlignment="1">
      <alignment vertical="top" wrapText="1"/>
    </xf>
    <xf numFmtId="0" fontId="1" fillId="3" borderId="0" xfId="0" applyAlignment="1">
      <alignment vertical="top" wrapText="1"/>
    </xf>
    <xf numFmtId="49" fontId="1" fillId="3" borderId="0" xfId="0" applyAlignment="1">
      <alignment vertical="top" wrapText="1"/>
    </xf>
    <xf numFmtId="0" fontId="1" fillId="4" borderId="0" xfId="0" applyAlignment="1">
      <alignment vertical="top" wrapText="1"/>
    </xf>
    <xf numFmtId="0" fontId="1" fillId="3" borderId="0" xfId="0" applyAlignment="1">
      <alignment horizontal="left" vertical="top" wrapText="1"/>
    </xf>
    <xf numFmtId="49" fontId="1" fillId="0" borderId="0" xfId="0" applyAlignment="1">
      <alignment vertical="top" wrapText="1"/>
    </xf>
    <xf numFmtId="0" fontId="1" fillId="0" borderId="0" xfId="0" applyAlignment="1">
      <alignment horizontal="left" vertical="top" wrapText="1"/>
    </xf>
    <xf numFmtId="0" fontId="1" fillId="0" borderId="0" xfId="0" applyAlignment="1">
      <alignment horizontal="center" vertical="top" wrapText="1"/>
    </xf>
    <xf numFmtId="0" fontId="1" fillId="5" borderId="0" xfId="0" applyAlignment="1">
      <alignment vertical="top" wrapText="1"/>
    </xf>
    <xf numFmtId="0" fontId="1" fillId="0" borderId="0" xfId="0" applyAlignment="1">
      <alignment horizontal="left" vertical="top" wrapText="1"/>
    </xf>
    <xf numFmtId="0" fontId="1" fillId="0" borderId="0" xfId="0" applyAlignment="1">
      <alignment/>
    </xf>
    <xf numFmtId="0" fontId="1" fillId="6" borderId="0" xfId="0" applyAlignment="1">
      <alignment vertical="top" wrapText="1"/>
    </xf>
    <xf numFmtId="49" fontId="1" fillId="6" borderId="0" xfId="0" applyAlignment="1">
      <alignment vertical="top" wrapText="1"/>
    </xf>
    <xf numFmtId="49" fontId="1" fillId="7" borderId="0" xfId="0" applyAlignment="1">
      <alignment vertical="top" wrapText="1"/>
    </xf>
    <xf numFmtId="0" fontId="1" fillId="7" borderId="0" xfId="0" applyAlignment="1">
      <alignment vertical="top" wrapText="1"/>
    </xf>
    <xf numFmtId="0" fontId="1" fillId="8" borderId="0" xfId="0" applyAlignment="1">
      <alignment vertical="top" wrapText="1"/>
    </xf>
    <xf numFmtId="0" fontId="1" fillId="6" borderId="0" xfId="0" applyAlignment="1">
      <alignment horizontal="left" vertical="top" wrapText="1"/>
    </xf>
    <xf numFmtId="0" fontId="1" fillId="6" borderId="0" xfId="0" applyAlignment="1">
      <alignment horizontal="left" vertical="top" wrapText="1"/>
    </xf>
    <xf numFmtId="0" fontId="2" fillId="0" borderId="0" xfId="0" applyAlignment="1">
      <alignment horizontal="justify"/>
    </xf>
    <xf numFmtId="0" fontId="1" fillId="0" borderId="0" xfId="0" applyAlignment="1">
      <alignment horizontal="justify"/>
    </xf>
    <xf numFmtId="0" fontId="2" fillId="0" borderId="0" xfId="0" applyAlignment="1">
      <alignment/>
    </xf>
    <xf numFmtId="0" fontId="2" fillId="0" borderId="0" xfId="0" applyAlignment="1">
      <alignment wrapText="1"/>
    </xf>
    <xf numFmtId="0" fontId="1"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C8F8C8"/>
      <rgbColor rgb="00CBFBCB"/>
      <rgbColor rgb="00CCFFCC"/>
      <rgbColor rgb="00F797C7"/>
      <rgbColor rgb="00FBFBFB"/>
      <rgbColor rgb="00FF99CC"/>
      <rgbColor rgb="00FFFF00"/>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9"/>
  <sheetViews>
    <sheetView tabSelected="1" workbookViewId="0" topLeftCell="N1">
      <pane ySplit="2040" topLeftCell="BM2" activePane="topLeft" state="split"/>
      <selection pane="topLeft" activeCell="N1" sqref="N1"/>
      <selection pane="bottomLeft" activeCell="B16" sqref="B16"/>
    </sheetView>
  </sheetViews>
  <sheetFormatPr defaultColWidth="9.140625" defaultRowHeight="12.75"/>
  <cols>
    <col min="1" max="1" width="0" style="0" hidden="1" customWidth="1"/>
    <col min="2" max="2" width="40.28125" style="0" customWidth="1"/>
    <col min="3" max="15" width="16.28125" style="0" customWidth="1"/>
    <col min="16" max="16" width="21.140625" style="0" customWidth="1"/>
    <col min="17" max="17" width="24.8515625" style="0" customWidth="1"/>
    <col min="18" max="18" width="15.57421875" style="0" customWidth="1"/>
    <col min="19" max="19" width="14.8515625" style="0" customWidth="1"/>
    <col min="20" max="20" width="11.00390625" style="0" customWidth="1"/>
    <col min="21" max="22" width="10.8515625" style="0" customWidth="1"/>
    <col min="23" max="23" width="12.8515625" style="0" customWidth="1"/>
    <col min="24" max="24" width="13.00390625" style="0" customWidth="1"/>
    <col min="25" max="26" width="0" style="0" hidden="1" customWidth="1"/>
    <col min="27" max="27" width="12.57421875" style="0" customWidth="1"/>
    <col min="28" max="28" width="4.57421875" style="0" customWidth="1"/>
    <col min="29" max="29" width="6.421875" style="0" customWidth="1"/>
    <col min="30" max="30" width="33.28125" style="0" customWidth="1"/>
    <col min="31" max="37" width="2.7109375" style="0" customWidth="1"/>
    <col min="38" max="38" width="22.421875" style="0" customWidth="1"/>
    <col min="39" max="39" width="25.00390625" style="0" customWidth="1"/>
    <col min="40" max="40" width="13.421875" style="0" customWidth="1"/>
    <col min="41" max="41" width="10.8515625" style="0" customWidth="1"/>
    <col min="42" max="42" width="11.28125" style="0" customWidth="1"/>
    <col min="43" max="48" width="10.8515625" style="0" customWidth="1"/>
    <col min="49" max="49" width="29.8515625" style="0" customWidth="1"/>
    <col min="50" max="56" width="5.57421875" style="0" customWidth="1"/>
  </cols>
  <sheetData>
    <row r="1" spans="1:256" ht="326.25">
      <c r="A1" s="1"/>
      <c r="B1" s="2" t="s">
        <v>0</v>
      </c>
      <c r="C1" s="2"/>
      <c r="D1" s="2" t="s">
        <v>1</v>
      </c>
      <c r="E1" s="2" t="s">
        <v>2</v>
      </c>
      <c r="F1" s="2" t="s">
        <v>3</v>
      </c>
      <c r="G1" s="2" t="s">
        <v>4</v>
      </c>
      <c r="H1" s="2" t="s">
        <v>5</v>
      </c>
      <c r="I1" s="2" t="s">
        <v>6</v>
      </c>
      <c r="J1" s="2" t="s">
        <v>7</v>
      </c>
      <c r="K1" s="2" t="s">
        <v>8</v>
      </c>
      <c r="L1" s="2" t="s">
        <v>9</v>
      </c>
      <c r="M1" s="2" t="s">
        <v>10</v>
      </c>
      <c r="N1" s="2" t="s">
        <v>11</v>
      </c>
      <c r="O1" s="2" t="s">
        <v>12</v>
      </c>
      <c r="P1" s="2" t="s">
        <v>13</v>
      </c>
      <c r="Q1" s="2" t="s">
        <v>14</v>
      </c>
      <c r="R1" s="2" t="s">
        <v>15</v>
      </c>
      <c r="S1" s="3" t="s">
        <v>16</v>
      </c>
      <c r="T1" s="3" t="s">
        <v>17</v>
      </c>
      <c r="U1" s="2" t="s">
        <v>18</v>
      </c>
      <c r="V1" s="4" t="s">
        <v>19</v>
      </c>
      <c r="W1" s="4" t="s">
        <v>20</v>
      </c>
      <c r="X1" s="4" t="s">
        <v>21</v>
      </c>
      <c r="Y1" s="2" t="s">
        <v>22</v>
      </c>
      <c r="Z1" s="4" t="s">
        <v>23</v>
      </c>
      <c r="AA1" s="2" t="s">
        <v>24</v>
      </c>
      <c r="AB1" s="2" t="s">
        <v>25</v>
      </c>
      <c r="AC1" s="2" t="s">
        <v>26</v>
      </c>
      <c r="AD1" s="5" t="s">
        <v>27</v>
      </c>
      <c r="AE1" s="6" t="s">
        <v>28</v>
      </c>
      <c r="AF1" s="6" t="s">
        <v>29</v>
      </c>
      <c r="AG1" s="6" t="s">
        <v>30</v>
      </c>
      <c r="AH1" s="6" t="s">
        <v>31</v>
      </c>
      <c r="AI1" s="6" t="s">
        <v>32</v>
      </c>
      <c r="AJ1" s="6" t="s">
        <v>33</v>
      </c>
      <c r="AK1" s="6" t="s">
        <v>34</v>
      </c>
      <c r="AL1" s="3" t="s">
        <v>35</v>
      </c>
      <c r="AM1" s="3" t="s">
        <v>36</v>
      </c>
      <c r="AN1" s="3" t="s">
        <v>37</v>
      </c>
      <c r="AO1" s="2" t="s">
        <v>38</v>
      </c>
      <c r="AP1" s="2" t="s">
        <v>39</v>
      </c>
      <c r="AQ1" s="2" t="s">
        <v>40</v>
      </c>
      <c r="AR1" s="2" t="s">
        <v>41</v>
      </c>
      <c r="AS1" s="2" t="s">
        <v>42</v>
      </c>
      <c r="AT1" s="2" t="s">
        <v>43</v>
      </c>
      <c r="AU1" s="2" t="s">
        <v>44</v>
      </c>
      <c r="AV1" s="2" t="s">
        <v>45</v>
      </c>
      <c r="AW1" s="2" t="s">
        <v>46</v>
      </c>
      <c r="AX1" s="7" t="s">
        <v>47</v>
      </c>
      <c r="AY1" s="7" t="s">
        <v>48</v>
      </c>
      <c r="AZ1" s="7" t="s">
        <v>49</v>
      </c>
      <c r="BA1" s="7" t="s">
        <v>50</v>
      </c>
      <c r="BB1" s="7" t="s">
        <v>51</v>
      </c>
      <c r="BC1" s="7" t="s">
        <v>52</v>
      </c>
      <c r="BD1" s="7" t="s">
        <v>53</v>
      </c>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45">
      <c r="A2" s="8"/>
      <c r="B2" s="9"/>
      <c r="C2" s="9"/>
      <c r="D2" s="9"/>
      <c r="E2" s="9"/>
      <c r="F2" s="9"/>
      <c r="G2" s="9"/>
      <c r="H2" s="9"/>
      <c r="I2" s="9"/>
      <c r="J2" s="9"/>
      <c r="K2" s="9"/>
      <c r="L2" s="9"/>
      <c r="M2" s="9"/>
      <c r="N2" s="9"/>
      <c r="O2" s="9"/>
      <c r="P2" s="10" t="str">
        <f>CONCATENATE(IF(R2="","",CONCATENATE(R2,"")),"",S2)</f>
        <v>Address</v>
      </c>
      <c r="Q2" s="10" t="str">
        <f>CONCATENATE(IF(R2="","",CONCATENATE(R2,"_ ")),"",S2,". Details")</f>
        <v>Address. Details</v>
      </c>
      <c r="R2" s="9"/>
      <c r="S2" s="9" t="s">
        <v>54</v>
      </c>
      <c r="T2" s="9"/>
      <c r="U2" s="9" t="s">
        <v>55</v>
      </c>
      <c r="V2" s="9"/>
      <c r="W2" s="9" t="s">
        <v>56</v>
      </c>
      <c r="X2" s="9"/>
      <c r="Y2" s="11"/>
      <c r="Z2" s="11"/>
      <c r="AA2" s="9"/>
      <c r="AB2" s="9"/>
      <c r="AC2" s="9" t="s">
        <v>57</v>
      </c>
      <c r="AD2" s="12" t="s">
        <v>58</v>
      </c>
      <c r="AE2" s="12" t="s">
        <v>59</v>
      </c>
      <c r="AF2" s="12"/>
      <c r="AG2" s="12" t="s">
        <v>60</v>
      </c>
      <c r="AH2" s="12"/>
      <c r="AI2" s="12" t="s">
        <v>61</v>
      </c>
      <c r="AJ2" s="12" t="s">
        <v>62</v>
      </c>
      <c r="AK2" s="12" t="s">
        <v>63</v>
      </c>
      <c r="AL2" s="13"/>
      <c r="AM2" s="14"/>
      <c r="AN2" s="13"/>
      <c r="AO2" s="8"/>
      <c r="AP2" s="8"/>
      <c r="AQ2" s="8"/>
      <c r="AR2" s="8"/>
      <c r="AS2" s="8"/>
      <c r="AT2" s="8"/>
      <c r="AU2" s="8"/>
      <c r="AV2" s="8"/>
      <c r="AW2" s="8"/>
      <c r="AX2" s="8"/>
      <c r="AY2" s="8"/>
      <c r="AZ2" s="8"/>
      <c r="BA2" s="8"/>
      <c r="BB2" s="8"/>
      <c r="BC2" s="8"/>
      <c r="BD2" s="15"/>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33.75">
      <c r="A3" s="8"/>
      <c r="B3" s="8"/>
      <c r="C3" s="8"/>
      <c r="D3" s="8"/>
      <c r="E3" s="8"/>
      <c r="F3" s="8"/>
      <c r="G3" s="8"/>
      <c r="H3" s="8"/>
      <c r="I3" s="8"/>
      <c r="J3" s="8"/>
      <c r="K3" s="8"/>
      <c r="L3" s="8"/>
      <c r="M3" s="8"/>
      <c r="N3" s="8"/>
      <c r="O3" s="8"/>
      <c r="P3" s="13" t="str">
        <f aca="true" t="shared" si="0" ref="P3:P20">CONCATENATE(T3,IF(AND(V3="",U3=X3),IF(X3="Identification","ID",X3),CONCATENATE(IF(X3="Identification","ID",U3),V3,(IF(W3="Identifier","ID",IF(AND(V3="",W3="Text"),"",W3))))))</f>
        <v>ID</v>
      </c>
      <c r="Q3" s="13" t="str">
        <f aca="true" t="shared" si="1" ref="Q3:Q20">CONCATENATE(IF(R3="","",CONCATENATE(R3,"_ ")),S3,". ",IF(T3="","",CONCATENATE(T3,"_ ")),"",U3,IF(AND(V3="",U3=X3),"",CONCATENATE(". ",IF(V3="","",CONCATENATE(V3,"_ ")),W3)))</f>
        <v>Address. Identification</v>
      </c>
      <c r="R3" s="8"/>
      <c r="S3" s="8" t="s">
        <v>64</v>
      </c>
      <c r="T3" s="8"/>
      <c r="U3" s="8" t="s">
        <v>65</v>
      </c>
      <c r="V3" s="8"/>
      <c r="W3" s="8" t="s">
        <v>66</v>
      </c>
      <c r="X3" s="13" t="str">
        <f aca="true" t="shared" si="2" ref="X3:X20">IF(AND(OR(U3="Identification",U3="ID"),W3="Identifier"),U3,IF(AND(OR(U3="Time",U3="Date"),W3="Date Time"),U3,W3))</f>
        <v>Identification</v>
      </c>
      <c r="Y3" s="16"/>
      <c r="Z3" s="16"/>
      <c r="AA3" s="8"/>
      <c r="AB3" s="14" t="s">
        <v>67</v>
      </c>
      <c r="AC3" s="14" t="s">
        <v>68</v>
      </c>
      <c r="AD3" s="17" t="s">
        <v>69</v>
      </c>
      <c r="AE3" s="17" t="s">
        <v>70</v>
      </c>
      <c r="AF3" s="17"/>
      <c r="AG3" s="17" t="s">
        <v>71</v>
      </c>
      <c r="AH3" s="17"/>
      <c r="AI3" s="17" t="s">
        <v>72</v>
      </c>
      <c r="AJ3" s="17" t="s">
        <v>73</v>
      </c>
      <c r="AK3" s="17" t="s">
        <v>74</v>
      </c>
      <c r="AL3" s="13"/>
      <c r="AM3" s="14"/>
      <c r="AN3" s="13"/>
      <c r="AO3" s="8"/>
      <c r="AP3" s="8"/>
      <c r="AQ3" s="8"/>
      <c r="AR3" s="8"/>
      <c r="AS3" s="8"/>
      <c r="AT3" s="8"/>
      <c r="AU3" s="8"/>
      <c r="AV3" s="8"/>
      <c r="AW3" s="8"/>
      <c r="AX3" s="8"/>
      <c r="AY3" s="8"/>
      <c r="AZ3" s="8"/>
      <c r="BA3" s="8"/>
      <c r="BB3" s="8"/>
      <c r="BC3" s="8"/>
      <c r="BD3" s="15"/>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56.25">
      <c r="A4" s="8"/>
      <c r="B4" s="8"/>
      <c r="C4" s="8"/>
      <c r="D4" s="8"/>
      <c r="E4" s="8">
        <v>30250</v>
      </c>
      <c r="F4" s="8"/>
      <c r="G4" s="8"/>
      <c r="H4" s="8"/>
      <c r="I4" s="8"/>
      <c r="J4" s="8"/>
      <c r="K4" s="8"/>
      <c r="L4" s="8"/>
      <c r="M4" s="8"/>
      <c r="N4" s="8" t="s">
        <v>75</v>
      </c>
      <c r="O4" s="8"/>
      <c r="P4" s="13" t="str">
        <f t="shared" si="0"/>
        <v>Postbox</v>
      </c>
      <c r="Q4" s="13" t="str">
        <f t="shared" si="1"/>
        <v>Address. Postbox. Text</v>
      </c>
      <c r="R4" s="8"/>
      <c r="S4" s="8" t="s">
        <v>76</v>
      </c>
      <c r="T4" s="8"/>
      <c r="U4" s="8" t="s">
        <v>77</v>
      </c>
      <c r="V4" s="8"/>
      <c r="W4" s="8" t="s">
        <v>78</v>
      </c>
      <c r="X4" s="13" t="str">
        <f t="shared" si="2"/>
        <v>Text</v>
      </c>
      <c r="Y4" s="16"/>
      <c r="Z4" s="16"/>
      <c r="AA4" s="8"/>
      <c r="AB4" s="14" t="s">
        <v>79</v>
      </c>
      <c r="AC4" s="14" t="s">
        <v>80</v>
      </c>
      <c r="AD4" s="17" t="s">
        <v>81</v>
      </c>
      <c r="AE4" s="17" t="s">
        <v>82</v>
      </c>
      <c r="AF4" s="17"/>
      <c r="AG4" s="17" t="s">
        <v>83</v>
      </c>
      <c r="AH4" s="17"/>
      <c r="AI4" s="17" t="s">
        <v>84</v>
      </c>
      <c r="AJ4" s="17" t="s">
        <v>85</v>
      </c>
      <c r="AK4" s="17" t="s">
        <v>86</v>
      </c>
      <c r="AL4" s="13"/>
      <c r="AM4" s="14"/>
      <c r="AN4" s="13"/>
      <c r="AO4" s="8"/>
      <c r="AP4" s="8"/>
      <c r="AQ4" s="8"/>
      <c r="AR4" s="8"/>
      <c r="AS4" s="8"/>
      <c r="AT4" s="8"/>
      <c r="AU4" s="8"/>
      <c r="AV4" s="8"/>
      <c r="AW4" s="8"/>
      <c r="AX4" s="8"/>
      <c r="AY4" s="8"/>
      <c r="AZ4" s="8"/>
      <c r="BA4" s="8"/>
      <c r="BB4" s="8"/>
      <c r="BC4" s="8"/>
      <c r="BD4" s="15"/>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33.75">
      <c r="A5" s="8"/>
      <c r="B5" s="8"/>
      <c r="C5" s="8"/>
      <c r="D5" s="8"/>
      <c r="E5" s="8"/>
      <c r="F5" s="8"/>
      <c r="G5" s="8" t="s">
        <v>87</v>
      </c>
      <c r="H5" s="8" t="s">
        <v>88</v>
      </c>
      <c r="I5" s="8" t="s">
        <v>89</v>
      </c>
      <c r="J5" s="8"/>
      <c r="K5" s="8"/>
      <c r="L5" s="8" t="s">
        <v>90</v>
      </c>
      <c r="M5" s="8"/>
      <c r="N5" s="8"/>
      <c r="O5" s="8"/>
      <c r="P5" s="13" t="str">
        <f t="shared" si="0"/>
        <v>Building</v>
      </c>
      <c r="Q5" s="13" t="str">
        <f t="shared" si="1"/>
        <v>Address. Building. Text</v>
      </c>
      <c r="R5" s="8"/>
      <c r="S5" s="8" t="s">
        <v>91</v>
      </c>
      <c r="T5" s="8"/>
      <c r="U5" s="8" t="s">
        <v>92</v>
      </c>
      <c r="V5" s="8"/>
      <c r="W5" s="8" t="s">
        <v>93</v>
      </c>
      <c r="X5" s="13" t="str">
        <f t="shared" si="2"/>
        <v>Text</v>
      </c>
      <c r="Y5" s="16"/>
      <c r="Z5" s="16"/>
      <c r="AA5" s="8"/>
      <c r="AB5" s="14" t="s">
        <v>94</v>
      </c>
      <c r="AC5" s="14" t="s">
        <v>95</v>
      </c>
      <c r="AD5" s="17" t="s">
        <v>96</v>
      </c>
      <c r="AE5" s="17" t="s">
        <v>97</v>
      </c>
      <c r="AF5" s="17"/>
      <c r="AG5" s="17" t="s">
        <v>98</v>
      </c>
      <c r="AH5" s="17"/>
      <c r="AI5" s="17" t="s">
        <v>99</v>
      </c>
      <c r="AJ5" s="17" t="s">
        <v>100</v>
      </c>
      <c r="AK5" s="17" t="s">
        <v>101</v>
      </c>
      <c r="AL5" s="13"/>
      <c r="AM5" s="14"/>
      <c r="AN5" s="13"/>
      <c r="AO5" s="8"/>
      <c r="AP5" s="8"/>
      <c r="AQ5" s="8"/>
      <c r="AR5" s="8"/>
      <c r="AS5" s="8"/>
      <c r="AT5" s="8"/>
      <c r="AU5" s="8"/>
      <c r="AV5" s="8"/>
      <c r="AW5" s="8"/>
      <c r="AX5" s="8"/>
      <c r="AY5" s="8"/>
      <c r="AZ5" s="8"/>
      <c r="BA5" s="8"/>
      <c r="BB5" s="8"/>
      <c r="BC5" s="8"/>
      <c r="BD5" s="15"/>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2.5">
      <c r="A6" s="8"/>
      <c r="B6" s="8"/>
      <c r="C6" s="8"/>
      <c r="D6" s="8"/>
      <c r="E6" s="8"/>
      <c r="F6" s="8"/>
      <c r="G6" s="8">
        <v>30</v>
      </c>
      <c r="H6" s="8"/>
      <c r="I6" s="8"/>
      <c r="J6" s="8"/>
      <c r="K6" s="8"/>
      <c r="L6" s="8"/>
      <c r="M6" s="8"/>
      <c r="N6" s="8"/>
      <c r="O6" s="8"/>
      <c r="P6" s="13" t="str">
        <f t="shared" si="0"/>
        <v>Floor</v>
      </c>
      <c r="Q6" s="13" t="str">
        <f t="shared" si="1"/>
        <v>Address. Floor. Text</v>
      </c>
      <c r="R6" s="8"/>
      <c r="S6" s="8" t="s">
        <v>102</v>
      </c>
      <c r="T6" s="8"/>
      <c r="U6" s="8" t="s">
        <v>103</v>
      </c>
      <c r="V6" s="8"/>
      <c r="W6" s="8" t="s">
        <v>104</v>
      </c>
      <c r="X6" s="13" t="str">
        <f t="shared" si="2"/>
        <v>Text</v>
      </c>
      <c r="Y6" s="16"/>
      <c r="Z6" s="16"/>
      <c r="AA6" s="8"/>
      <c r="AB6" s="14" t="s">
        <v>105</v>
      </c>
      <c r="AC6" s="14" t="s">
        <v>106</v>
      </c>
      <c r="AD6" s="17" t="s">
        <v>107</v>
      </c>
      <c r="AE6" s="17" t="s">
        <v>108</v>
      </c>
      <c r="AF6" s="17"/>
      <c r="AG6" s="17" t="s">
        <v>109</v>
      </c>
      <c r="AH6" s="17"/>
      <c r="AI6" s="17" t="s">
        <v>110</v>
      </c>
      <c r="AJ6" s="17" t="s">
        <v>111</v>
      </c>
      <c r="AK6" s="17" t="s">
        <v>112</v>
      </c>
      <c r="AL6" s="13"/>
      <c r="AM6" s="14"/>
      <c r="AN6" s="13"/>
      <c r="AO6" s="8"/>
      <c r="AP6" s="8"/>
      <c r="AQ6" s="8"/>
      <c r="AR6" s="8"/>
      <c r="AS6" s="8"/>
      <c r="AT6" s="8"/>
      <c r="AU6" s="8"/>
      <c r="AV6" s="8"/>
      <c r="AW6" s="8"/>
      <c r="AX6" s="8"/>
      <c r="AY6" s="8"/>
      <c r="AZ6" s="8"/>
      <c r="BA6" s="8"/>
      <c r="BB6" s="8"/>
      <c r="BC6" s="8"/>
      <c r="BD6" s="15"/>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22.5">
      <c r="A7" s="8"/>
      <c r="B7" s="8"/>
      <c r="C7" s="8"/>
      <c r="D7" s="8"/>
      <c r="E7" s="8"/>
      <c r="F7" s="8"/>
      <c r="G7" s="8"/>
      <c r="H7" s="8"/>
      <c r="I7" s="8"/>
      <c r="J7" s="8">
        <v>6</v>
      </c>
      <c r="K7" s="8"/>
      <c r="L7" s="8">
        <v>21</v>
      </c>
      <c r="M7" s="8"/>
      <c r="N7" s="8"/>
      <c r="O7" s="8"/>
      <c r="P7" s="13" t="str">
        <f t="shared" si="0"/>
        <v>Room</v>
      </c>
      <c r="Q7" s="13" t="str">
        <f t="shared" si="1"/>
        <v>Address. Room. Text</v>
      </c>
      <c r="R7" s="8"/>
      <c r="S7" s="8" t="s">
        <v>113</v>
      </c>
      <c r="T7" s="8"/>
      <c r="U7" s="8" t="s">
        <v>114</v>
      </c>
      <c r="V7" s="8"/>
      <c r="W7" s="8" t="s">
        <v>115</v>
      </c>
      <c r="X7" s="13" t="str">
        <f t="shared" si="2"/>
        <v>Text</v>
      </c>
      <c r="Y7" s="16"/>
      <c r="Z7" s="16"/>
      <c r="AA7" s="8"/>
      <c r="AB7" s="14" t="s">
        <v>116</v>
      </c>
      <c r="AC7" s="14" t="s">
        <v>117</v>
      </c>
      <c r="AD7" s="17" t="s">
        <v>118</v>
      </c>
      <c r="AE7" s="17" t="s">
        <v>119</v>
      </c>
      <c r="AF7" s="17"/>
      <c r="AG7" s="17" t="s">
        <v>120</v>
      </c>
      <c r="AH7" s="17"/>
      <c r="AI7" s="17" t="s">
        <v>121</v>
      </c>
      <c r="AJ7" s="17" t="s">
        <v>122</v>
      </c>
      <c r="AK7" s="17" t="s">
        <v>123</v>
      </c>
      <c r="AL7" s="13"/>
      <c r="AM7" s="14"/>
      <c r="AN7" s="13"/>
      <c r="AO7" s="8"/>
      <c r="AP7" s="8"/>
      <c r="AQ7" s="8"/>
      <c r="AR7" s="8"/>
      <c r="AS7" s="8"/>
      <c r="AT7" s="8"/>
      <c r="AU7" s="8"/>
      <c r="AV7" s="8"/>
      <c r="AW7" s="8"/>
      <c r="AX7" s="8"/>
      <c r="AY7" s="8"/>
      <c r="AZ7" s="8"/>
      <c r="BA7" s="8"/>
      <c r="BB7" s="8"/>
      <c r="BC7" s="8"/>
      <c r="BD7" s="15"/>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2.75">
      <c r="A8" s="8"/>
      <c r="B8" s="8"/>
      <c r="C8" s="8"/>
      <c r="D8" s="8" t="s">
        <v>124</v>
      </c>
      <c r="E8" s="8"/>
      <c r="F8" s="8" t="s">
        <v>125</v>
      </c>
      <c r="G8" s="8" t="s">
        <v>126</v>
      </c>
      <c r="H8" s="8" t="s">
        <v>127</v>
      </c>
      <c r="I8" s="8"/>
      <c r="J8" s="8" t="s">
        <v>128</v>
      </c>
      <c r="K8" s="8" t="s">
        <v>129</v>
      </c>
      <c r="L8" s="8"/>
      <c r="M8" s="8" t="s">
        <v>130</v>
      </c>
      <c r="N8" s="18"/>
      <c r="O8" s="8"/>
      <c r="P8" s="13" t="str">
        <f t="shared" si="0"/>
        <v>Street</v>
      </c>
      <c r="Q8" s="13" t="str">
        <f t="shared" si="1"/>
        <v>Address. Street. Text</v>
      </c>
      <c r="R8" s="8"/>
      <c r="S8" s="8" t="s">
        <v>131</v>
      </c>
      <c r="T8" s="8"/>
      <c r="U8" s="8" t="s">
        <v>132</v>
      </c>
      <c r="V8" s="8"/>
      <c r="W8" s="8" t="s">
        <v>133</v>
      </c>
      <c r="X8" s="13" t="str">
        <f t="shared" si="2"/>
        <v>Text</v>
      </c>
      <c r="Y8" s="16"/>
      <c r="Z8" s="16"/>
      <c r="AA8" s="8"/>
      <c r="AB8" s="14" t="s">
        <v>134</v>
      </c>
      <c r="AC8" s="14" t="s">
        <v>135</v>
      </c>
      <c r="AD8" s="17" t="s">
        <v>136</v>
      </c>
      <c r="AE8" s="17" t="s">
        <v>137</v>
      </c>
      <c r="AF8" s="17"/>
      <c r="AG8" s="17" t="s">
        <v>138</v>
      </c>
      <c r="AH8" s="17"/>
      <c r="AI8" s="17" t="s">
        <v>139</v>
      </c>
      <c r="AJ8" s="17" t="s">
        <v>140</v>
      </c>
      <c r="AK8" s="17" t="s">
        <v>141</v>
      </c>
      <c r="AL8" s="13"/>
      <c r="AM8" s="14"/>
      <c r="AN8" s="13"/>
      <c r="AO8" s="8"/>
      <c r="AP8" s="8"/>
      <c r="AQ8" s="8"/>
      <c r="AR8" s="8"/>
      <c r="AS8" s="8"/>
      <c r="AT8" s="8"/>
      <c r="AU8" s="8"/>
      <c r="AV8" s="8"/>
      <c r="AW8" s="8"/>
      <c r="AX8" s="8"/>
      <c r="AY8" s="8"/>
      <c r="AZ8" s="8"/>
      <c r="BA8" s="8"/>
      <c r="BB8" s="8"/>
      <c r="BC8" s="8"/>
      <c r="BD8" s="15"/>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22.5">
      <c r="A9" s="8"/>
      <c r="B9" s="8"/>
      <c r="C9" s="8"/>
      <c r="D9" s="8"/>
      <c r="E9" s="8"/>
      <c r="F9" s="8"/>
      <c r="G9" s="8"/>
      <c r="H9" s="8"/>
      <c r="I9" s="8"/>
      <c r="J9" s="8"/>
      <c r="K9" s="8"/>
      <c r="L9" s="8" t="s">
        <v>142</v>
      </c>
      <c r="M9" s="8"/>
      <c r="N9" s="8"/>
      <c r="O9" s="8"/>
      <c r="P9" s="13" t="str">
        <f t="shared" si="0"/>
        <v>AdditionalStreet</v>
      </c>
      <c r="Q9" s="13" t="str">
        <f t="shared" si="1"/>
        <v>Address. Additional_ Street. Text</v>
      </c>
      <c r="R9" s="8"/>
      <c r="S9" s="8" t="s">
        <v>143</v>
      </c>
      <c r="T9" s="8" t="s">
        <v>144</v>
      </c>
      <c r="U9" s="8" t="s">
        <v>145</v>
      </c>
      <c r="V9" s="8"/>
      <c r="W9" s="8" t="s">
        <v>146</v>
      </c>
      <c r="X9" s="13" t="str">
        <f t="shared" si="2"/>
        <v>Text</v>
      </c>
      <c r="Y9" s="16"/>
      <c r="Z9" s="16"/>
      <c r="AA9" s="8"/>
      <c r="AB9" s="14" t="s">
        <v>147</v>
      </c>
      <c r="AC9" s="14" t="s">
        <v>148</v>
      </c>
      <c r="AD9" s="17" t="s">
        <v>149</v>
      </c>
      <c r="AE9" s="17" t="s">
        <v>150</v>
      </c>
      <c r="AF9" s="17"/>
      <c r="AG9" s="17" t="s">
        <v>151</v>
      </c>
      <c r="AH9" s="17"/>
      <c r="AI9" s="17" t="s">
        <v>152</v>
      </c>
      <c r="AJ9" s="17" t="s">
        <v>153</v>
      </c>
      <c r="AK9" s="17" t="s">
        <v>154</v>
      </c>
      <c r="AL9" s="13"/>
      <c r="AM9" s="14"/>
      <c r="AN9" s="13"/>
      <c r="AO9" s="8"/>
      <c r="AP9" s="8"/>
      <c r="AQ9" s="8"/>
      <c r="AR9" s="8"/>
      <c r="AS9" s="8"/>
      <c r="AT9" s="8"/>
      <c r="AU9" s="8"/>
      <c r="AV9" s="8"/>
      <c r="AW9" s="8"/>
      <c r="AX9" s="8"/>
      <c r="AY9" s="8"/>
      <c r="AZ9" s="8"/>
      <c r="BA9" s="8"/>
      <c r="BB9" s="8"/>
      <c r="BC9" s="8"/>
      <c r="BD9" s="15"/>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33.75">
      <c r="A10" s="8"/>
      <c r="B10" s="8"/>
      <c r="C10" s="8"/>
      <c r="D10" s="8" t="s">
        <v>155</v>
      </c>
      <c r="E10" s="8"/>
      <c r="F10" s="8"/>
      <c r="G10" s="8"/>
      <c r="H10" s="8"/>
      <c r="I10" s="8"/>
      <c r="J10" s="8"/>
      <c r="K10" s="18"/>
      <c r="L10" s="8"/>
      <c r="M10" s="8"/>
      <c r="N10" s="8"/>
      <c r="O10" s="8"/>
      <c r="P10" s="13" t="str">
        <f t="shared" si="0"/>
        <v>HouseName</v>
      </c>
      <c r="Q10" s="13" t="str">
        <f t="shared" si="1"/>
        <v>Address. House_ Name</v>
      </c>
      <c r="R10" s="8"/>
      <c r="S10" s="8" t="s">
        <v>156</v>
      </c>
      <c r="T10" s="8" t="s">
        <v>157</v>
      </c>
      <c r="U10" s="8" t="s">
        <v>158</v>
      </c>
      <c r="V10" s="8"/>
      <c r="W10" s="8" t="s">
        <v>159</v>
      </c>
      <c r="X10" s="13" t="str">
        <f t="shared" si="2"/>
        <v>Name</v>
      </c>
      <c r="Y10" s="16"/>
      <c r="Z10" s="16"/>
      <c r="AA10" s="8"/>
      <c r="AB10" s="14" t="s">
        <v>160</v>
      </c>
      <c r="AC10" s="14" t="s">
        <v>161</v>
      </c>
      <c r="AD10" s="17" t="s">
        <v>162</v>
      </c>
      <c r="AE10" s="17" t="s">
        <v>163</v>
      </c>
      <c r="AF10" s="17"/>
      <c r="AG10" s="17" t="s">
        <v>164</v>
      </c>
      <c r="AH10" s="17"/>
      <c r="AI10" s="17" t="s">
        <v>165</v>
      </c>
      <c r="AJ10" s="17" t="s">
        <v>166</v>
      </c>
      <c r="AK10" s="17" t="s">
        <v>167</v>
      </c>
      <c r="AL10" s="13"/>
      <c r="AM10" s="14"/>
      <c r="AN10" s="13"/>
      <c r="AO10" s="8"/>
      <c r="AP10" s="8"/>
      <c r="AQ10" s="8"/>
      <c r="AR10" s="8"/>
      <c r="AS10" s="8"/>
      <c r="AT10" s="8"/>
      <c r="AU10" s="8"/>
      <c r="AV10" s="8"/>
      <c r="AW10" s="8"/>
      <c r="AX10" s="8"/>
      <c r="AY10" s="8"/>
      <c r="AZ10" s="8"/>
      <c r="BA10" s="8"/>
      <c r="BB10" s="8"/>
      <c r="BC10" s="8"/>
      <c r="BD10" s="15"/>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33.75">
      <c r="A11" s="8"/>
      <c r="B11" s="8"/>
      <c r="C11" s="8"/>
      <c r="D11" s="8">
        <v>26</v>
      </c>
      <c r="E11" s="8"/>
      <c r="F11" s="8">
        <v>13</v>
      </c>
      <c r="G11" s="8">
        <v>388</v>
      </c>
      <c r="H11" s="8">
        <v>287</v>
      </c>
      <c r="I11" s="8"/>
      <c r="J11" s="8"/>
      <c r="K11" s="8">
        <v>46</v>
      </c>
      <c r="L11" s="8"/>
      <c r="M11" s="8">
        <v>1</v>
      </c>
      <c r="N11" s="8"/>
      <c r="O11" s="8"/>
      <c r="P11" s="13" t="str">
        <f t="shared" si="0"/>
        <v>HouseNumber</v>
      </c>
      <c r="Q11" s="13" t="str">
        <f t="shared" si="1"/>
        <v>Address. House_ Number. Text</v>
      </c>
      <c r="R11" s="8"/>
      <c r="S11" s="8" t="s">
        <v>168</v>
      </c>
      <c r="T11" s="8" t="s">
        <v>169</v>
      </c>
      <c r="U11" s="8" t="s">
        <v>170</v>
      </c>
      <c r="V11" s="8"/>
      <c r="W11" s="8" t="s">
        <v>171</v>
      </c>
      <c r="X11" s="13" t="str">
        <f t="shared" si="2"/>
        <v>Text</v>
      </c>
      <c r="Y11" s="16"/>
      <c r="Z11" s="16"/>
      <c r="AA11" s="8"/>
      <c r="AB11" s="14" t="s">
        <v>172</v>
      </c>
      <c r="AC11" s="14" t="s">
        <v>173</v>
      </c>
      <c r="AD11" s="17" t="s">
        <v>174</v>
      </c>
      <c r="AE11" s="17" t="s">
        <v>175</v>
      </c>
      <c r="AF11" s="17"/>
      <c r="AG11" s="17" t="s">
        <v>176</v>
      </c>
      <c r="AH11" s="17"/>
      <c r="AI11" s="17" t="s">
        <v>177</v>
      </c>
      <c r="AJ11" s="17" t="s">
        <v>178</v>
      </c>
      <c r="AK11" s="17" t="s">
        <v>179</v>
      </c>
      <c r="AL11" s="13"/>
      <c r="AM11" s="14"/>
      <c r="AN11" s="13"/>
      <c r="AO11" s="8"/>
      <c r="AP11" s="8"/>
      <c r="AQ11" s="8"/>
      <c r="AR11" s="8"/>
      <c r="AS11" s="8"/>
      <c r="AT11" s="8"/>
      <c r="AU11" s="8"/>
      <c r="AV11" s="8"/>
      <c r="AW11" s="8"/>
      <c r="AX11" s="8"/>
      <c r="AY11" s="8"/>
      <c r="AZ11" s="8"/>
      <c r="BA11" s="8"/>
      <c r="BB11" s="8"/>
      <c r="BC11" s="8"/>
      <c r="BD11" s="15"/>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22.5">
      <c r="A12" s="8"/>
      <c r="B12" s="8"/>
      <c r="C12" s="8"/>
      <c r="D12" s="8"/>
      <c r="E12" s="8"/>
      <c r="F12" s="8"/>
      <c r="G12" s="8"/>
      <c r="H12" s="8"/>
      <c r="I12" s="8"/>
      <c r="J12" s="8"/>
      <c r="K12" s="8"/>
      <c r="L12" s="8"/>
      <c r="M12" s="8"/>
      <c r="N12" s="8"/>
      <c r="O12" s="8"/>
      <c r="P12" s="13" t="str">
        <f t="shared" si="0"/>
        <v>Inhouse Mail</v>
      </c>
      <c r="Q12" s="13" t="str">
        <f t="shared" si="1"/>
        <v>Address. Inhouse Mail. Text</v>
      </c>
      <c r="R12" s="8"/>
      <c r="S12" s="8" t="s">
        <v>180</v>
      </c>
      <c r="T12" s="8"/>
      <c r="U12" s="8" t="s">
        <v>181</v>
      </c>
      <c r="V12" s="8"/>
      <c r="W12" s="8" t="s">
        <v>182</v>
      </c>
      <c r="X12" s="13" t="str">
        <f t="shared" si="2"/>
        <v>Text</v>
      </c>
      <c r="Y12" s="16"/>
      <c r="Z12" s="16"/>
      <c r="AA12" s="8"/>
      <c r="AB12" s="14" t="s">
        <v>183</v>
      </c>
      <c r="AC12" s="14" t="s">
        <v>184</v>
      </c>
      <c r="AD12" s="17" t="s">
        <v>185</v>
      </c>
      <c r="AE12" s="17" t="s">
        <v>186</v>
      </c>
      <c r="AF12" s="17"/>
      <c r="AG12" s="17" t="s">
        <v>187</v>
      </c>
      <c r="AH12" s="17"/>
      <c r="AI12" s="17" t="s">
        <v>188</v>
      </c>
      <c r="AJ12" s="17" t="s">
        <v>189</v>
      </c>
      <c r="AK12" s="17" t="s">
        <v>190</v>
      </c>
      <c r="AL12" s="13"/>
      <c r="AM12" s="14"/>
      <c r="AN12" s="13"/>
      <c r="AO12" s="8"/>
      <c r="AP12" s="8"/>
      <c r="AQ12" s="8"/>
      <c r="AR12" s="8"/>
      <c r="AS12" s="8"/>
      <c r="AT12" s="8"/>
      <c r="AU12" s="8"/>
      <c r="AV12" s="8"/>
      <c r="AW12" s="8"/>
      <c r="AX12" s="8"/>
      <c r="AY12" s="8"/>
      <c r="AZ12" s="8"/>
      <c r="BA12" s="8"/>
      <c r="BB12" s="8"/>
      <c r="BC12" s="8"/>
      <c r="BD12" s="15"/>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33.75">
      <c r="A13" s="8"/>
      <c r="B13" s="8"/>
      <c r="C13" s="8"/>
      <c r="D13" s="8"/>
      <c r="E13" s="8"/>
      <c r="F13" s="8"/>
      <c r="G13" s="8"/>
      <c r="H13" s="8"/>
      <c r="I13" s="8"/>
      <c r="J13" s="8"/>
      <c r="K13" s="8"/>
      <c r="L13" s="8"/>
      <c r="M13" s="8"/>
      <c r="N13" s="8" t="s">
        <v>191</v>
      </c>
      <c r="O13" s="8" t="s">
        <v>192</v>
      </c>
      <c r="P13" s="13" t="str">
        <f t="shared" si="0"/>
        <v>Department</v>
      </c>
      <c r="Q13" s="13" t="str">
        <f t="shared" si="1"/>
        <v>Address. Department. Text</v>
      </c>
      <c r="R13" s="8"/>
      <c r="S13" s="8" t="s">
        <v>193</v>
      </c>
      <c r="T13" s="8"/>
      <c r="U13" s="8" t="s">
        <v>194</v>
      </c>
      <c r="V13" s="8"/>
      <c r="W13" s="8" t="s">
        <v>195</v>
      </c>
      <c r="X13" s="13" t="str">
        <f t="shared" si="2"/>
        <v>Text</v>
      </c>
      <c r="Y13" s="16"/>
      <c r="Z13" s="16"/>
      <c r="AA13" s="8"/>
      <c r="AB13" s="14" t="s">
        <v>196</v>
      </c>
      <c r="AC13" s="14" t="s">
        <v>197</v>
      </c>
      <c r="AD13" s="17" t="s">
        <v>198</v>
      </c>
      <c r="AE13" s="17" t="s">
        <v>199</v>
      </c>
      <c r="AF13" s="17"/>
      <c r="AG13" s="17" t="s">
        <v>200</v>
      </c>
      <c r="AH13" s="17"/>
      <c r="AI13" s="17" t="s">
        <v>201</v>
      </c>
      <c r="AJ13" s="17" t="s">
        <v>202</v>
      </c>
      <c r="AK13" s="17" t="s">
        <v>203</v>
      </c>
      <c r="AL13" s="13"/>
      <c r="AM13" s="14"/>
      <c r="AN13" s="13"/>
      <c r="AO13" s="8"/>
      <c r="AP13" s="8"/>
      <c r="AQ13" s="8"/>
      <c r="AR13" s="8"/>
      <c r="AS13" s="8"/>
      <c r="AT13" s="8"/>
      <c r="AU13" s="8"/>
      <c r="AV13" s="8"/>
      <c r="AW13" s="8"/>
      <c r="AX13" s="8"/>
      <c r="AY13" s="8"/>
      <c r="AZ13" s="8"/>
      <c r="BA13" s="8"/>
      <c r="BB13" s="8"/>
      <c r="BC13" s="8"/>
      <c r="BD13" s="15"/>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22.5">
      <c r="A14" s="8"/>
      <c r="B14" s="8"/>
      <c r="C14" s="8"/>
      <c r="D14" s="8" t="s">
        <v>204</v>
      </c>
      <c r="E14" s="8" t="s">
        <v>205</v>
      </c>
      <c r="F14" s="8" t="s">
        <v>206</v>
      </c>
      <c r="G14" s="8" t="s">
        <v>207</v>
      </c>
      <c r="H14" s="8" t="s">
        <v>208</v>
      </c>
      <c r="I14" s="8" t="s">
        <v>209</v>
      </c>
      <c r="J14" s="8" t="s">
        <v>210</v>
      </c>
      <c r="K14" s="8" t="s">
        <v>211</v>
      </c>
      <c r="L14" s="8" t="s">
        <v>212</v>
      </c>
      <c r="M14" s="8" t="s">
        <v>213</v>
      </c>
      <c r="N14" s="8" t="s">
        <v>214</v>
      </c>
      <c r="O14" s="8" t="s">
        <v>215</v>
      </c>
      <c r="P14" s="13" t="str">
        <f t="shared" si="0"/>
        <v>CityName</v>
      </c>
      <c r="Q14" s="13" t="str">
        <f t="shared" si="1"/>
        <v>Address. City_ Name</v>
      </c>
      <c r="R14" s="8"/>
      <c r="S14" s="8" t="s">
        <v>216</v>
      </c>
      <c r="T14" s="8" t="s">
        <v>217</v>
      </c>
      <c r="U14" s="8" t="s">
        <v>218</v>
      </c>
      <c r="V14" s="8"/>
      <c r="W14" s="8" t="s">
        <v>219</v>
      </c>
      <c r="X14" s="13" t="str">
        <f t="shared" si="2"/>
        <v>Name</v>
      </c>
      <c r="Y14" s="16"/>
      <c r="Z14" s="16"/>
      <c r="AA14" s="8"/>
      <c r="AB14" s="14" t="s">
        <v>220</v>
      </c>
      <c r="AC14" s="14" t="s">
        <v>221</v>
      </c>
      <c r="AD14" s="17" t="s">
        <v>222</v>
      </c>
      <c r="AE14" s="17" t="s">
        <v>223</v>
      </c>
      <c r="AF14" s="17"/>
      <c r="AG14" s="17" t="s">
        <v>224</v>
      </c>
      <c r="AH14" s="17"/>
      <c r="AI14" s="17" t="s">
        <v>225</v>
      </c>
      <c r="AJ14" s="17" t="s">
        <v>226</v>
      </c>
      <c r="AK14" s="17" t="s">
        <v>227</v>
      </c>
      <c r="AL14" s="13"/>
      <c r="AM14" s="14"/>
      <c r="AN14" s="13"/>
      <c r="AO14" s="8"/>
      <c r="AP14" s="8"/>
      <c r="AQ14" s="8"/>
      <c r="AR14" s="8"/>
      <c r="AS14" s="8"/>
      <c r="AT14" s="8"/>
      <c r="AU14" s="8"/>
      <c r="AV14" s="8"/>
      <c r="AW14" s="8"/>
      <c r="AX14" s="8"/>
      <c r="AY14" s="8"/>
      <c r="AZ14" s="8"/>
      <c r="BA14" s="8"/>
      <c r="BB14" s="8"/>
      <c r="BC14" s="8"/>
      <c r="BD14" s="15"/>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56.25">
      <c r="A15" s="8"/>
      <c r="B15" s="8"/>
      <c r="C15" s="8"/>
      <c r="D15" s="8" t="s">
        <v>228</v>
      </c>
      <c r="E15" s="8" t="s">
        <v>229</v>
      </c>
      <c r="F15" s="8">
        <v>4013</v>
      </c>
      <c r="G15" s="8"/>
      <c r="H15" s="8">
        <v>33136</v>
      </c>
      <c r="I15" s="8">
        <v>638012</v>
      </c>
      <c r="J15" s="8"/>
      <c r="K15" s="8" t="s">
        <v>230</v>
      </c>
      <c r="L15" s="8">
        <v>600041</v>
      </c>
      <c r="M15" s="8">
        <v>1129</v>
      </c>
      <c r="N15" s="8">
        <v>48202</v>
      </c>
      <c r="O15" s="8">
        <v>4814</v>
      </c>
      <c r="P15" s="13" t="str">
        <f t="shared" si="0"/>
        <v>Postal Zone</v>
      </c>
      <c r="Q15" s="13" t="str">
        <f t="shared" si="1"/>
        <v>Address. Postal Zone. Text</v>
      </c>
      <c r="R15" s="8"/>
      <c r="S15" s="8" t="s">
        <v>231</v>
      </c>
      <c r="T15" s="8"/>
      <c r="U15" s="8" t="s">
        <v>232</v>
      </c>
      <c r="V15" s="8"/>
      <c r="W15" s="8" t="s">
        <v>233</v>
      </c>
      <c r="X15" s="13" t="str">
        <f t="shared" si="2"/>
        <v>Text</v>
      </c>
      <c r="Y15" s="16"/>
      <c r="Z15" s="16"/>
      <c r="AA15" s="8"/>
      <c r="AB15" s="14" t="s">
        <v>234</v>
      </c>
      <c r="AC15" s="14" t="s">
        <v>235</v>
      </c>
      <c r="AD15" s="17" t="s">
        <v>236</v>
      </c>
      <c r="AE15" s="17" t="s">
        <v>237</v>
      </c>
      <c r="AF15" s="17"/>
      <c r="AG15" s="17" t="s">
        <v>238</v>
      </c>
      <c r="AH15" s="17"/>
      <c r="AI15" s="17" t="s">
        <v>239</v>
      </c>
      <c r="AJ15" s="17" t="s">
        <v>240</v>
      </c>
      <c r="AK15" s="17" t="s">
        <v>241</v>
      </c>
      <c r="AL15" s="13"/>
      <c r="AM15" s="14"/>
      <c r="AN15" s="13"/>
      <c r="AO15" s="8"/>
      <c r="AP15" s="8"/>
      <c r="AQ15" s="8"/>
      <c r="AR15" s="8"/>
      <c r="AS15" s="8"/>
      <c r="AT15" s="8"/>
      <c r="AU15" s="8"/>
      <c r="AV15" s="8"/>
      <c r="AW15" s="8"/>
      <c r="AX15" s="8"/>
      <c r="AY15" s="8"/>
      <c r="AZ15" s="8"/>
      <c r="BA15" s="8"/>
      <c r="BB15" s="8"/>
      <c r="BC15" s="8"/>
      <c r="BD15" s="15"/>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33.75">
      <c r="A16" s="8"/>
      <c r="B16" s="8"/>
      <c r="C16" s="8"/>
      <c r="D16" s="8"/>
      <c r="E16" s="8"/>
      <c r="F16" s="8" t="s">
        <v>242</v>
      </c>
      <c r="G16" s="8"/>
      <c r="H16" s="8" t="s">
        <v>243</v>
      </c>
      <c r="I16" s="8" t="s">
        <v>244</v>
      </c>
      <c r="J16" s="8" t="s">
        <v>245</v>
      </c>
      <c r="K16" s="18"/>
      <c r="L16" s="8" t="s">
        <v>246</v>
      </c>
      <c r="M16" s="8"/>
      <c r="N16" s="8" t="s">
        <v>247</v>
      </c>
      <c r="O16" s="8"/>
      <c r="P16" s="13" t="str">
        <f t="shared" si="0"/>
        <v>Country Sub-entity</v>
      </c>
      <c r="Q16" s="13" t="str">
        <f t="shared" si="1"/>
        <v>Address. Country Sub-entity. Text</v>
      </c>
      <c r="R16" s="8"/>
      <c r="S16" s="8" t="s">
        <v>248</v>
      </c>
      <c r="T16" s="8"/>
      <c r="U16" s="8" t="s">
        <v>249</v>
      </c>
      <c r="V16" s="8"/>
      <c r="W16" s="8" t="s">
        <v>250</v>
      </c>
      <c r="X16" s="13" t="str">
        <f t="shared" si="2"/>
        <v>Text</v>
      </c>
      <c r="Y16" s="16"/>
      <c r="Z16" s="16"/>
      <c r="AA16" s="8"/>
      <c r="AB16" s="14" t="s">
        <v>251</v>
      </c>
      <c r="AC16" s="14" t="s">
        <v>252</v>
      </c>
      <c r="AD16" s="17" t="s">
        <v>253</v>
      </c>
      <c r="AE16" s="17" t="s">
        <v>254</v>
      </c>
      <c r="AF16" s="17"/>
      <c r="AG16" s="17" t="s">
        <v>255</v>
      </c>
      <c r="AH16" s="17"/>
      <c r="AI16" s="17" t="s">
        <v>256</v>
      </c>
      <c r="AJ16" s="17" t="s">
        <v>257</v>
      </c>
      <c r="AK16" s="17" t="s">
        <v>258</v>
      </c>
      <c r="AL16" s="13"/>
      <c r="AM16" s="14"/>
      <c r="AN16" s="13"/>
      <c r="AO16" s="8"/>
      <c r="AP16" s="8"/>
      <c r="AQ16" s="8"/>
      <c r="AR16" s="8"/>
      <c r="AS16" s="8"/>
      <c r="AT16" s="8"/>
      <c r="AU16" s="8"/>
      <c r="AV16" s="8"/>
      <c r="AW16" s="8"/>
      <c r="AX16" s="8"/>
      <c r="AY16" s="8"/>
      <c r="AZ16" s="8"/>
      <c r="BA16" s="8"/>
      <c r="BB16" s="8"/>
      <c r="BC16" s="8"/>
      <c r="BD16" s="15"/>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33.75">
      <c r="A17" s="8"/>
      <c r="B17" s="8"/>
      <c r="C17" s="8"/>
      <c r="D17" s="8" t="s">
        <v>259</v>
      </c>
      <c r="E17" s="8"/>
      <c r="F17" s="8" t="s">
        <v>260</v>
      </c>
      <c r="G17" s="8"/>
      <c r="H17" s="8"/>
      <c r="I17" s="8"/>
      <c r="J17" s="8"/>
      <c r="K17" s="8"/>
      <c r="L17" s="8"/>
      <c r="M17" s="8"/>
      <c r="N17" s="8"/>
      <c r="O17" s="8"/>
      <c r="P17" s="13" t="str">
        <f t="shared" si="0"/>
        <v>Country Sub-entity CodeCode</v>
      </c>
      <c r="Q17" s="13" t="str">
        <f t="shared" si="1"/>
        <v>Address. Country Sub-entity Code. Code</v>
      </c>
      <c r="R17" s="8"/>
      <c r="S17" s="8" t="s">
        <v>261</v>
      </c>
      <c r="T17" s="8"/>
      <c r="U17" s="8" t="s">
        <v>262</v>
      </c>
      <c r="V17" s="8"/>
      <c r="W17" s="8" t="s">
        <v>263</v>
      </c>
      <c r="X17" s="13" t="str">
        <f t="shared" si="2"/>
        <v>Code</v>
      </c>
      <c r="Y17" s="16"/>
      <c r="Z17" s="16"/>
      <c r="AA17" s="8"/>
      <c r="AB17" s="14" t="s">
        <v>264</v>
      </c>
      <c r="AC17" s="14" t="s">
        <v>265</v>
      </c>
      <c r="AD17" s="17" t="s">
        <v>266</v>
      </c>
      <c r="AE17" s="17" t="s">
        <v>267</v>
      </c>
      <c r="AF17" s="17"/>
      <c r="AG17" s="17" t="s">
        <v>268</v>
      </c>
      <c r="AH17" s="17"/>
      <c r="AI17" s="17" t="s">
        <v>269</v>
      </c>
      <c r="AJ17" s="17" t="s">
        <v>270</v>
      </c>
      <c r="AK17" s="17" t="s">
        <v>271</v>
      </c>
      <c r="AL17" s="13"/>
      <c r="AM17" s="14"/>
      <c r="AN17" s="13"/>
      <c r="AO17" s="8"/>
      <c r="AP17" s="8"/>
      <c r="AQ17" s="8"/>
      <c r="AR17" s="8"/>
      <c r="AS17" s="8"/>
      <c r="AT17" s="8"/>
      <c r="AU17" s="8"/>
      <c r="AV17" s="8"/>
      <c r="AW17" s="8"/>
      <c r="AX17" s="8"/>
      <c r="AY17" s="8"/>
      <c r="AZ17" s="8"/>
      <c r="BA17" s="8"/>
      <c r="BB17" s="8"/>
      <c r="BC17" s="8"/>
      <c r="BD17" s="15"/>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45">
      <c r="A18" s="8"/>
      <c r="B18" s="8"/>
      <c r="C18" s="8"/>
      <c r="D18" s="8"/>
      <c r="E18" s="8"/>
      <c r="F18" s="8"/>
      <c r="G18" s="8"/>
      <c r="H18" s="8"/>
      <c r="I18" s="8" t="s">
        <v>272</v>
      </c>
      <c r="J18" s="8"/>
      <c r="K18" s="8"/>
      <c r="L18" s="18"/>
      <c r="M18" s="8"/>
      <c r="N18" s="8"/>
      <c r="O18" s="8"/>
      <c r="P18" s="13" t="str">
        <f t="shared" si="0"/>
        <v>Region</v>
      </c>
      <c r="Q18" s="13" t="str">
        <f t="shared" si="1"/>
        <v>Address. Region. Text</v>
      </c>
      <c r="R18" s="8"/>
      <c r="S18" s="8" t="s">
        <v>273</v>
      </c>
      <c r="T18" s="8"/>
      <c r="U18" s="8" t="s">
        <v>274</v>
      </c>
      <c r="V18" s="8"/>
      <c r="W18" s="8" t="s">
        <v>275</v>
      </c>
      <c r="X18" s="13" t="str">
        <f t="shared" si="2"/>
        <v>Text</v>
      </c>
      <c r="Y18" s="16"/>
      <c r="Z18" s="16"/>
      <c r="AA18" s="8"/>
      <c r="AB18" s="14" t="s">
        <v>276</v>
      </c>
      <c r="AC18" s="14" t="s">
        <v>277</v>
      </c>
      <c r="AD18" s="17" t="s">
        <v>278</v>
      </c>
      <c r="AE18" s="17" t="s">
        <v>279</v>
      </c>
      <c r="AF18" s="17"/>
      <c r="AG18" s="17" t="s">
        <v>280</v>
      </c>
      <c r="AH18" s="17"/>
      <c r="AI18" s="17" t="s">
        <v>281</v>
      </c>
      <c r="AJ18" s="17" t="s">
        <v>282</v>
      </c>
      <c r="AK18" s="17" t="s">
        <v>283</v>
      </c>
      <c r="AL18" s="13"/>
      <c r="AM18" s="14"/>
      <c r="AN18" s="13"/>
      <c r="AO18" s="8"/>
      <c r="AP18" s="8"/>
      <c r="AQ18" s="8"/>
      <c r="AR18" s="8"/>
      <c r="AS18" s="8"/>
      <c r="AT18" s="8"/>
      <c r="AU18" s="8"/>
      <c r="AV18" s="8"/>
      <c r="AW18" s="8"/>
      <c r="AX18" s="8"/>
      <c r="AY18" s="8"/>
      <c r="AZ18" s="8"/>
      <c r="BA18" s="8"/>
      <c r="BB18" s="8"/>
      <c r="BC18" s="8"/>
      <c r="BD18" s="15"/>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33.75">
      <c r="A19" s="8"/>
      <c r="B19" s="8"/>
      <c r="C19" s="8"/>
      <c r="E19" s="8"/>
      <c r="F19" s="8"/>
      <c r="G19" s="8" t="s">
        <v>284</v>
      </c>
      <c r="H19" s="18"/>
      <c r="I19" s="8" t="s">
        <v>285</v>
      </c>
      <c r="J19" s="18"/>
      <c r="K19" s="8" t="s">
        <v>286</v>
      </c>
      <c r="L19" s="8" t="s">
        <v>287</v>
      </c>
      <c r="M19" s="8"/>
      <c r="N19" s="8"/>
      <c r="O19" s="8"/>
      <c r="P19" s="13" t="str">
        <f t="shared" si="0"/>
        <v>District</v>
      </c>
      <c r="Q19" s="13" t="str">
        <f t="shared" si="1"/>
        <v>Address. District. Text</v>
      </c>
      <c r="R19" s="8"/>
      <c r="S19" s="8" t="s">
        <v>288</v>
      </c>
      <c r="T19" s="8"/>
      <c r="U19" s="8" t="s">
        <v>289</v>
      </c>
      <c r="V19" s="8"/>
      <c r="W19" s="8" t="s">
        <v>290</v>
      </c>
      <c r="X19" s="13" t="str">
        <f t="shared" si="2"/>
        <v>Text</v>
      </c>
      <c r="Y19" s="16"/>
      <c r="Z19" s="16"/>
      <c r="AA19" s="8"/>
      <c r="AB19" s="14" t="s">
        <v>291</v>
      </c>
      <c r="AC19" s="14" t="s">
        <v>292</v>
      </c>
      <c r="AD19" s="17" t="s">
        <v>293</v>
      </c>
      <c r="AE19" s="17" t="s">
        <v>294</v>
      </c>
      <c r="AF19" s="17"/>
      <c r="AG19" s="17" t="s">
        <v>295</v>
      </c>
      <c r="AH19" s="17"/>
      <c r="AI19" s="17" t="s">
        <v>296</v>
      </c>
      <c r="AJ19" s="17" t="s">
        <v>297</v>
      </c>
      <c r="AK19" s="17" t="s">
        <v>298</v>
      </c>
      <c r="AL19" s="13"/>
      <c r="AM19" s="14"/>
      <c r="AN19" s="13"/>
      <c r="AO19" s="8"/>
      <c r="AP19" s="8"/>
      <c r="AQ19" s="8"/>
      <c r="AR19" s="8"/>
      <c r="AS19" s="8"/>
      <c r="AT19" s="8"/>
      <c r="AU19" s="8"/>
      <c r="AV19" s="8"/>
      <c r="AW19" s="8"/>
      <c r="AX19" s="8"/>
      <c r="AY19" s="8"/>
      <c r="AZ19" s="8"/>
      <c r="BA19" s="8"/>
      <c r="BB19" s="8"/>
      <c r="BC19" s="8"/>
      <c r="BD19" s="15"/>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56.25">
      <c r="A20" s="8"/>
      <c r="B20" s="8"/>
      <c r="C20" s="8"/>
      <c r="D20" s="8"/>
      <c r="E20" s="8"/>
      <c r="F20" s="8"/>
      <c r="G20" s="8"/>
      <c r="H20" s="8"/>
      <c r="I20" s="8"/>
      <c r="J20" s="8"/>
      <c r="K20" s="8"/>
      <c r="L20" s="8"/>
      <c r="M20" s="8"/>
      <c r="N20" s="8"/>
      <c r="O20" s="8"/>
      <c r="P20" s="13" t="str">
        <f t="shared" si="0"/>
        <v>Timezone Offset Measure</v>
      </c>
      <c r="Q20" s="13" t="str">
        <f t="shared" si="1"/>
        <v>Address. Timezone Offset Measure. Text</v>
      </c>
      <c r="R20" s="8"/>
      <c r="S20" s="8" t="s">
        <v>299</v>
      </c>
      <c r="T20" s="8"/>
      <c r="U20" s="8" t="s">
        <v>300</v>
      </c>
      <c r="V20" s="8"/>
      <c r="W20" s="8" t="s">
        <v>301</v>
      </c>
      <c r="X20" s="13" t="str">
        <f t="shared" si="2"/>
        <v>Text</v>
      </c>
      <c r="Y20" s="16"/>
      <c r="Z20" s="16"/>
      <c r="AA20" s="8"/>
      <c r="AB20" s="14" t="s">
        <v>302</v>
      </c>
      <c r="AC20" s="14" t="s">
        <v>303</v>
      </c>
      <c r="AD20" s="17" t="s">
        <v>304</v>
      </c>
      <c r="AE20" s="17" t="s">
        <v>305</v>
      </c>
      <c r="AF20" s="17"/>
      <c r="AG20" s="17" t="s">
        <v>306</v>
      </c>
      <c r="AH20" s="17"/>
      <c r="AI20" s="17" t="s">
        <v>307</v>
      </c>
      <c r="AJ20" s="17" t="s">
        <v>308</v>
      </c>
      <c r="AK20" s="17" t="s">
        <v>309</v>
      </c>
      <c r="AL20" s="13"/>
      <c r="AM20" s="14"/>
      <c r="AN20" s="13"/>
      <c r="AO20" s="8"/>
      <c r="AP20" s="8"/>
      <c r="AQ20" s="8"/>
      <c r="AR20" s="8"/>
      <c r="AS20" s="8"/>
      <c r="AT20" s="8"/>
      <c r="AU20" s="8"/>
      <c r="AV20" s="8"/>
      <c r="AW20" s="8"/>
      <c r="AX20" s="8"/>
      <c r="AY20" s="8"/>
      <c r="AZ20" s="8"/>
      <c r="BA20" s="8"/>
      <c r="BB20" s="8"/>
      <c r="BC20" s="8"/>
      <c r="BD20" s="15"/>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33.75">
      <c r="A21" s="8"/>
      <c r="B21" s="19"/>
      <c r="C21" s="19"/>
      <c r="D21" s="19" t="s">
        <v>310</v>
      </c>
      <c r="E21" s="19" t="s">
        <v>311</v>
      </c>
      <c r="F21" s="19" t="s">
        <v>312</v>
      </c>
      <c r="G21" s="19" t="s">
        <v>313</v>
      </c>
      <c r="H21" s="19" t="s">
        <v>314</v>
      </c>
      <c r="I21" s="19" t="s">
        <v>315</v>
      </c>
      <c r="J21" s="19" t="s">
        <v>316</v>
      </c>
      <c r="K21" s="19" t="s">
        <v>317</v>
      </c>
      <c r="L21" s="19" t="s">
        <v>318</v>
      </c>
      <c r="M21" s="19" t="s">
        <v>319</v>
      </c>
      <c r="N21" s="19" t="s">
        <v>320</v>
      </c>
      <c r="O21" s="19" t="s">
        <v>321</v>
      </c>
      <c r="P21" s="20" t="str">
        <f>CONCATENATE(IF(Y21="","",CONCATENATE(Y21,"")),"",Z21)</f>
        <v>Country</v>
      </c>
      <c r="Q21" s="20" t="str">
        <f>CONCATENATE(IF(R21="","",CONCATENATE(R21,"_ ")),S21,". ",IF(Y21="","",CONCATENATE(Y21,"_ ")),"",Z21)</f>
        <v>Address. Country</v>
      </c>
      <c r="R21" s="19"/>
      <c r="S21" s="19" t="s">
        <v>322</v>
      </c>
      <c r="T21" s="21">
        <f>IF(Y21="","",Y21)</f>
      </c>
      <c r="U21" s="21" t="str">
        <f>Z21</f>
        <v>Country</v>
      </c>
      <c r="V21" s="22"/>
      <c r="W21" s="21" t="str">
        <f>Z21</f>
        <v>Country</v>
      </c>
      <c r="X21" s="23"/>
      <c r="Y21" s="19"/>
      <c r="Z21" s="19" t="s">
        <v>323</v>
      </c>
      <c r="AA21" s="19"/>
      <c r="AB21" s="24" t="s">
        <v>324</v>
      </c>
      <c r="AC21" s="24" t="s">
        <v>325</v>
      </c>
      <c r="AD21" s="25" t="s">
        <v>326</v>
      </c>
      <c r="AE21" s="25" t="s">
        <v>327</v>
      </c>
      <c r="AF21" s="25"/>
      <c r="AG21" s="25" t="s">
        <v>328</v>
      </c>
      <c r="AH21" s="25"/>
      <c r="AI21" s="25" t="s">
        <v>329</v>
      </c>
      <c r="AJ21" s="25" t="s">
        <v>330</v>
      </c>
      <c r="AK21" s="25" t="s">
        <v>331</v>
      </c>
      <c r="AL21" s="13"/>
      <c r="AM21" s="14"/>
      <c r="AN21" s="13"/>
      <c r="AO21" s="8"/>
      <c r="AP21" s="8"/>
      <c r="AQ21" s="8"/>
      <c r="AR21" s="8"/>
      <c r="AS21" s="8"/>
      <c r="AT21" s="8"/>
      <c r="AU21" s="8"/>
      <c r="AV21" s="8"/>
      <c r="AW21" s="8"/>
      <c r="AX21" s="8"/>
      <c r="AY21" s="8"/>
      <c r="AZ21" s="8"/>
      <c r="BA21" s="8"/>
      <c r="BB21" s="8"/>
      <c r="BC21" s="8"/>
      <c r="BD21" s="15"/>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21.75">
      <c r="A22" s="18"/>
      <c r="B22" s="26" t="s">
        <v>332</v>
      </c>
      <c r="C22" s="26"/>
      <c r="D22" s="26"/>
      <c r="E22" s="26"/>
      <c r="F22" s="26"/>
      <c r="G22" s="26"/>
      <c r="H22" s="26"/>
      <c r="I22" s="26"/>
      <c r="J22" s="26"/>
      <c r="K22" s="26"/>
      <c r="L22" s="26"/>
      <c r="M22" s="26"/>
      <c r="N22" s="26"/>
      <c r="O22" s="18" t="s">
        <v>333</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12.7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ht="21.75">
      <c r="A24" s="18"/>
      <c r="B24" s="26" t="s">
        <v>334</v>
      </c>
      <c r="C24" s="26"/>
      <c r="D24" s="26"/>
      <c r="E24" s="26"/>
      <c r="F24" s="26"/>
      <c r="G24" s="26"/>
      <c r="H24" s="26"/>
      <c r="I24" s="26"/>
      <c r="J24" s="26"/>
      <c r="K24" s="26"/>
      <c r="L24" s="26"/>
      <c r="M24" s="26"/>
      <c r="N24" s="26"/>
      <c r="O24" s="18" t="s">
        <v>335</v>
      </c>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ht="12.7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ht="15">
      <c r="A26" s="18"/>
      <c r="B26" s="27" t="s">
        <v>336</v>
      </c>
      <c r="C26" s="27"/>
      <c r="D26" s="27"/>
      <c r="E26" s="27"/>
      <c r="F26" s="27"/>
      <c r="G26" s="27"/>
      <c r="H26" s="27"/>
      <c r="I26" s="27"/>
      <c r="J26" s="27"/>
      <c r="K26" s="27"/>
      <c r="L26" s="27"/>
      <c r="M26" s="27"/>
      <c r="N26" s="27"/>
      <c r="O26" s="18" t="s">
        <v>337</v>
      </c>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ht="62.25">
      <c r="A27" s="18"/>
      <c r="B27" s="29" t="s">
        <v>338</v>
      </c>
      <c r="C27" s="28"/>
      <c r="D27" s="28"/>
      <c r="E27" s="28"/>
      <c r="F27" s="28"/>
      <c r="G27" s="28"/>
      <c r="H27" s="28"/>
      <c r="I27" s="28"/>
      <c r="J27" s="28"/>
      <c r="K27" s="28"/>
      <c r="L27" s="28"/>
      <c r="M27" s="28"/>
      <c r="N27" s="28"/>
      <c r="O27" s="18" t="s">
        <v>339</v>
      </c>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ht="12.7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ht="75.75">
      <c r="A29" s="18"/>
      <c r="B29" s="29" t="s">
        <v>340</v>
      </c>
      <c r="C29" s="28"/>
      <c r="D29" s="28"/>
      <c r="E29" s="28"/>
      <c r="F29" s="28"/>
      <c r="G29" s="28"/>
      <c r="H29" s="28"/>
      <c r="I29" s="28"/>
      <c r="J29" s="28"/>
      <c r="K29" s="28"/>
      <c r="L29" s="28"/>
      <c r="M29" s="28"/>
      <c r="N29" s="28"/>
      <c r="O29" s="18" t="s">
        <v>341</v>
      </c>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ht="12.7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ht="45.75">
      <c r="A31" s="18"/>
      <c r="B31" s="29" t="s">
        <v>342</v>
      </c>
      <c r="C31" s="28"/>
      <c r="D31" s="28"/>
      <c r="E31" s="28"/>
      <c r="F31" s="28"/>
      <c r="G31" s="28"/>
      <c r="H31" s="28"/>
      <c r="I31" s="28"/>
      <c r="J31" s="28"/>
      <c r="K31" s="28"/>
      <c r="L31" s="28"/>
      <c r="M31" s="28"/>
      <c r="N31" s="28"/>
      <c r="O31" s="18" t="s">
        <v>343</v>
      </c>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ht="12.7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ht="75.75">
      <c r="A33" s="18"/>
      <c r="B33" s="29" t="s">
        <v>344</v>
      </c>
      <c r="C33" s="28"/>
      <c r="D33" s="28"/>
      <c r="E33" s="28"/>
      <c r="F33" s="28"/>
      <c r="G33" s="28"/>
      <c r="H33" s="28"/>
      <c r="I33" s="28"/>
      <c r="J33" s="28"/>
      <c r="K33" s="28"/>
      <c r="L33" s="28"/>
      <c r="M33" s="28"/>
      <c r="N33" s="28"/>
      <c r="O33" s="18" t="s">
        <v>345</v>
      </c>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ht="12.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ht="45.75">
      <c r="A35" s="18"/>
      <c r="B35" s="30" t="s">
        <v>346</v>
      </c>
      <c r="C35" s="28"/>
      <c r="D35" s="28"/>
      <c r="E35" s="28"/>
      <c r="F35" s="28"/>
      <c r="G35" s="28"/>
      <c r="H35" s="28"/>
      <c r="I35" s="28"/>
      <c r="J35" s="28"/>
      <c r="K35" s="28"/>
      <c r="L35" s="28"/>
      <c r="M35" s="28"/>
      <c r="N35" s="28"/>
      <c r="O35" s="18" t="s">
        <v>347</v>
      </c>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ht="12.7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ht="75.75">
      <c r="A37" s="18"/>
      <c r="B37" s="30" t="s">
        <v>348</v>
      </c>
      <c r="C37" s="28"/>
      <c r="D37" s="28"/>
      <c r="E37" s="28"/>
      <c r="F37" s="28"/>
      <c r="G37" s="28"/>
      <c r="H37" s="28"/>
      <c r="I37" s="28"/>
      <c r="J37" s="28"/>
      <c r="K37" s="28"/>
      <c r="L37" s="28"/>
      <c r="M37" s="28"/>
      <c r="N37" s="28"/>
      <c r="O37" s="18" t="s">
        <v>349</v>
      </c>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ht="12.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ht="45.75">
      <c r="A39" s="18"/>
      <c r="B39" s="30" t="s">
        <v>350</v>
      </c>
      <c r="C39" s="28"/>
      <c r="D39" s="28"/>
      <c r="E39" s="28"/>
      <c r="F39" s="28"/>
      <c r="G39" s="28"/>
      <c r="H39" s="28"/>
      <c r="I39" s="28"/>
      <c r="J39" s="28"/>
      <c r="K39" s="28"/>
      <c r="L39" s="28"/>
      <c r="M39" s="28"/>
      <c r="N39" s="28"/>
      <c r="O39" s="18" t="s">
        <v>351</v>
      </c>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ht="12.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ht="90.75">
      <c r="A41" s="18"/>
      <c r="B41" s="30" t="s">
        <v>352</v>
      </c>
      <c r="C41" s="18"/>
      <c r="D41" s="18"/>
      <c r="E41" s="18"/>
      <c r="F41" s="18"/>
      <c r="G41" s="18"/>
      <c r="H41" s="18"/>
      <c r="I41" s="18"/>
      <c r="J41" s="18"/>
      <c r="K41" s="18"/>
      <c r="L41" s="18"/>
      <c r="M41" s="18"/>
      <c r="N41" s="18"/>
      <c r="O41" s="18" t="s">
        <v>353</v>
      </c>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ht="12.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ht="91.5">
      <c r="A43" s="18"/>
      <c r="B43" s="30" t="s">
        <v>354</v>
      </c>
      <c r="C43" s="18"/>
      <c r="D43" s="18"/>
      <c r="E43" s="18"/>
      <c r="F43" s="18"/>
      <c r="G43" s="18"/>
      <c r="H43" s="18"/>
      <c r="I43" s="18"/>
      <c r="J43" s="18"/>
      <c r="K43" s="18"/>
      <c r="L43" s="18"/>
      <c r="M43" s="18"/>
      <c r="N43" s="18"/>
      <c r="O43" s="18" t="s">
        <v>355</v>
      </c>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ht="12.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ht="33.75">
      <c r="A45" s="18"/>
      <c r="B45" s="30" t="s">
        <v>356</v>
      </c>
      <c r="C45" s="28"/>
      <c r="D45" s="28"/>
      <c r="E45" s="28"/>
      <c r="F45" s="28"/>
      <c r="G45" s="28"/>
      <c r="H45" s="28"/>
      <c r="I45" s="28"/>
      <c r="J45" s="28"/>
      <c r="K45" s="28"/>
      <c r="L45" s="28"/>
      <c r="M45" s="28"/>
      <c r="N45" s="28"/>
      <c r="O45" s="18" t="s">
        <v>357</v>
      </c>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ht="12.75">
      <c r="A47" s="18"/>
      <c r="B47" s="18" t="s">
        <v>358</v>
      </c>
      <c r="C47" s="28"/>
      <c r="D47" s="28"/>
      <c r="E47" s="28"/>
      <c r="F47" s="28"/>
      <c r="G47" s="28"/>
      <c r="H47" s="28"/>
      <c r="I47" s="28"/>
      <c r="J47" s="28"/>
      <c r="K47" s="28"/>
      <c r="L47" s="28"/>
      <c r="M47" s="28"/>
      <c r="N47" s="28"/>
      <c r="O47" s="18" t="s">
        <v>359</v>
      </c>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ht="30">
      <c r="A49" s="18"/>
      <c r="B49" s="30" t="s">
        <v>360</v>
      </c>
      <c r="C49" s="28"/>
      <c r="D49" s="28"/>
      <c r="E49" s="28"/>
      <c r="F49" s="28"/>
      <c r="G49" s="28"/>
      <c r="H49" s="28"/>
      <c r="I49" s="28"/>
      <c r="J49" s="28"/>
      <c r="K49" s="28"/>
      <c r="L49" s="28"/>
      <c r="M49" s="28"/>
      <c r="N49" s="28"/>
      <c r="O49" s="18" t="s">
        <v>361</v>
      </c>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ht="45.75">
      <c r="A51" s="18"/>
      <c r="B51" s="30" t="s">
        <v>362</v>
      </c>
      <c r="C51" s="28"/>
      <c r="D51" s="28"/>
      <c r="E51" s="28"/>
      <c r="F51" s="28"/>
      <c r="G51" s="28"/>
      <c r="H51" s="28"/>
      <c r="I51" s="28"/>
      <c r="J51" s="28"/>
      <c r="K51" s="28"/>
      <c r="L51" s="28"/>
      <c r="M51" s="28"/>
      <c r="N51" s="28"/>
      <c r="O51" s="18" t="s">
        <v>363</v>
      </c>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ht="45.75">
      <c r="A53" s="18"/>
      <c r="B53" s="30" t="s">
        <v>364</v>
      </c>
      <c r="C53" s="28"/>
      <c r="D53" s="28"/>
      <c r="E53" s="28"/>
      <c r="F53" s="28"/>
      <c r="G53" s="28"/>
      <c r="H53" s="28"/>
      <c r="I53" s="28"/>
      <c r="J53" s="28"/>
      <c r="K53" s="28"/>
      <c r="L53" s="28"/>
      <c r="M53" s="28"/>
      <c r="N53" s="28"/>
      <c r="O53" s="18" t="s">
        <v>365</v>
      </c>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ht="33.75">
      <c r="A55" s="18"/>
      <c r="B55" s="30" t="s">
        <v>366</v>
      </c>
      <c r="C55" s="28"/>
      <c r="D55" s="28"/>
      <c r="E55" s="28"/>
      <c r="F55" s="28"/>
      <c r="G55" s="28"/>
      <c r="H55" s="28"/>
      <c r="I55" s="28"/>
      <c r="J55" s="28"/>
      <c r="K55" s="28"/>
      <c r="L55" s="28"/>
      <c r="M55" s="28"/>
      <c r="N55" s="28"/>
      <c r="O55" s="18" t="s">
        <v>367</v>
      </c>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ht="90.75">
      <c r="A57" s="18"/>
      <c r="B57" s="29" t="s">
        <v>368</v>
      </c>
      <c r="C57" s="28"/>
      <c r="D57" s="28"/>
      <c r="E57" s="28"/>
      <c r="F57" s="28"/>
      <c r="G57" s="28"/>
      <c r="H57" s="28"/>
      <c r="I57" s="28"/>
      <c r="J57" s="28"/>
      <c r="K57" s="28"/>
      <c r="L57" s="28"/>
      <c r="M57" s="28"/>
      <c r="N57" s="28"/>
      <c r="O57" s="18" t="s">
        <v>369</v>
      </c>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ht="45.75">
      <c r="A59" s="18"/>
      <c r="B59" s="29" t="s">
        <v>370</v>
      </c>
      <c r="C59" s="28"/>
      <c r="D59" s="28"/>
      <c r="E59" s="28"/>
      <c r="F59" s="28"/>
      <c r="G59" s="28"/>
      <c r="H59" s="28"/>
      <c r="I59" s="28"/>
      <c r="J59" s="28"/>
      <c r="K59" s="28"/>
      <c r="L59" s="28"/>
      <c r="M59" s="28"/>
      <c r="N59" s="28"/>
      <c r="O59" s="18" t="s">
        <v>371</v>
      </c>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ht="75.75">
      <c r="A61" s="18"/>
      <c r="B61" s="29" t="s">
        <v>372</v>
      </c>
      <c r="C61" s="28"/>
      <c r="D61" s="28"/>
      <c r="E61" s="28"/>
      <c r="F61" s="28"/>
      <c r="G61" s="28"/>
      <c r="H61" s="28"/>
      <c r="I61" s="28"/>
      <c r="J61" s="28"/>
      <c r="K61" s="28"/>
      <c r="L61" s="28"/>
      <c r="M61" s="28"/>
      <c r="N61" s="28"/>
      <c r="O61" s="18" t="s">
        <v>373</v>
      </c>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ht="45.75">
      <c r="A63" s="18"/>
      <c r="B63" s="29" t="s">
        <v>374</v>
      </c>
      <c r="C63" s="28"/>
      <c r="D63" s="28"/>
      <c r="E63" s="28"/>
      <c r="F63" s="28"/>
      <c r="G63" s="28"/>
      <c r="H63" s="28"/>
      <c r="I63" s="28"/>
      <c r="J63" s="28"/>
      <c r="K63" s="28"/>
      <c r="L63" s="28"/>
      <c r="M63" s="28"/>
      <c r="N63" s="28"/>
      <c r="O63" s="18" t="s">
        <v>375</v>
      </c>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ht="75.75">
      <c r="A65" s="18"/>
      <c r="B65" s="29" t="s">
        <v>376</v>
      </c>
      <c r="C65" s="28"/>
      <c r="D65" s="28"/>
      <c r="E65" s="28"/>
      <c r="F65" s="28"/>
      <c r="G65" s="28"/>
      <c r="H65" s="28"/>
      <c r="I65" s="28"/>
      <c r="J65" s="28"/>
      <c r="K65" s="28"/>
      <c r="L65" s="28"/>
      <c r="M65" s="28"/>
      <c r="N65" s="28"/>
      <c r="O65" s="18" t="s">
        <v>377</v>
      </c>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ht="12.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ht="75">
      <c r="A67" s="18"/>
      <c r="B67" s="29" t="s">
        <v>378</v>
      </c>
      <c r="C67" s="28"/>
      <c r="D67" s="28"/>
      <c r="E67" s="28"/>
      <c r="F67" s="28"/>
      <c r="G67" s="28"/>
      <c r="H67" s="28"/>
      <c r="I67" s="28"/>
      <c r="J67" s="28"/>
      <c r="K67" s="28"/>
      <c r="L67" s="28"/>
      <c r="M67" s="28"/>
      <c r="N67" s="28"/>
      <c r="O67" s="18" t="s">
        <v>379</v>
      </c>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ht="12.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ht="60.75">
      <c r="A69" s="18"/>
      <c r="B69" s="29" t="s">
        <v>380</v>
      </c>
      <c r="C69" s="28"/>
      <c r="D69" s="28"/>
      <c r="E69" s="28"/>
      <c r="F69" s="28"/>
      <c r="G69" s="28"/>
      <c r="H69" s="28"/>
      <c r="I69" s="28"/>
      <c r="J69" s="28"/>
      <c r="K69" s="28"/>
      <c r="L69" s="28"/>
      <c r="M69" s="28"/>
      <c r="N69" s="28"/>
      <c r="O69" s="18" t="s">
        <v>381</v>
      </c>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ht="12.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ht="30.75">
      <c r="A71" s="18"/>
      <c r="B71" s="29" t="s">
        <v>382</v>
      </c>
      <c r="C71" s="28"/>
      <c r="D71" s="28"/>
      <c r="E71" s="28"/>
      <c r="F71" s="28"/>
      <c r="G71" s="28"/>
      <c r="H71" s="28"/>
      <c r="I71" s="28"/>
      <c r="J71" s="28"/>
      <c r="K71" s="28"/>
      <c r="L71" s="28"/>
      <c r="M71" s="28"/>
      <c r="N71" s="28"/>
      <c r="O71" s="18" t="s">
        <v>383</v>
      </c>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12.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row>
    <row r="73" spans="1:256" ht="60.75">
      <c r="A73" s="18"/>
      <c r="B73" s="29" t="s">
        <v>384</v>
      </c>
      <c r="C73" s="28"/>
      <c r="D73" s="28"/>
      <c r="E73" s="28"/>
      <c r="F73" s="28"/>
      <c r="G73" s="28"/>
      <c r="H73" s="28"/>
      <c r="I73" s="28"/>
      <c r="J73" s="28"/>
      <c r="K73" s="28"/>
      <c r="L73" s="28"/>
      <c r="M73" s="28"/>
      <c r="N73" s="28"/>
      <c r="O73" s="18" t="s">
        <v>385</v>
      </c>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56" ht="12.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row>
    <row r="75" spans="1:256" ht="75.75">
      <c r="A75" s="18"/>
      <c r="B75" s="29" t="s">
        <v>386</v>
      </c>
      <c r="C75" s="28"/>
      <c r="D75" s="28"/>
      <c r="E75" s="28"/>
      <c r="F75" s="28"/>
      <c r="G75" s="28"/>
      <c r="H75" s="28"/>
      <c r="I75" s="28"/>
      <c r="J75" s="28"/>
      <c r="K75" s="28"/>
      <c r="L75" s="28"/>
      <c r="M75" s="28"/>
      <c r="N75" s="28"/>
      <c r="O75" s="18" t="s">
        <v>387</v>
      </c>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256" ht="12.7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1:256" ht="45.75">
      <c r="A77" s="18"/>
      <c r="B77" s="29" t="s">
        <v>388</v>
      </c>
      <c r="C77" s="28"/>
      <c r="D77" s="28"/>
      <c r="E77" s="28"/>
      <c r="F77" s="28"/>
      <c r="G77" s="28"/>
      <c r="H77" s="28"/>
      <c r="I77" s="28"/>
      <c r="J77" s="28"/>
      <c r="K77" s="28"/>
      <c r="L77" s="28"/>
      <c r="M77" s="28"/>
      <c r="N77" s="28"/>
      <c r="O77" s="18" t="s">
        <v>389</v>
      </c>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256" ht="12.7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row>
    <row r="79" spans="1:256" ht="45.75">
      <c r="A79" s="18"/>
      <c r="B79" s="29" t="s">
        <v>390</v>
      </c>
      <c r="C79" s="28"/>
      <c r="D79" s="28"/>
      <c r="E79" s="28"/>
      <c r="F79" s="28"/>
      <c r="G79" s="28"/>
      <c r="H79" s="28"/>
      <c r="I79" s="28"/>
      <c r="J79" s="28"/>
      <c r="K79" s="28"/>
      <c r="L79" s="28"/>
      <c r="M79" s="28"/>
      <c r="N79" s="28"/>
      <c r="O79" s="18" t="s">
        <v>391</v>
      </c>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sheetData>
  <printOptions headings="1"/>
  <pageMargins left="0.19652777777777777" right="0.23611111111111113" top="0.5513888888888889" bottom="0.5118055555555556" header="0.5" footer="0.5"/>
  <pageSetup horizontalDpi="300" verticalDpi="300" orientation="landscape" paperSize="9" scale="53"/>
  <headerFooter alignWithMargins="0">
    <oddHeader>&amp;LUBL-LCSC&amp;CUBL Library Op 70 Re-Usable Components v0pt02
(includes mja's tabled comments, but not general ones)
&amp;Rmja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Reusable Components</dc:subject>
  <dc:creator>UBL Library Content Subcommitte</dc:creator>
  <cp:keywords/>
  <dc:description>v 0p70</dc:description>
  <cp:lastModifiedBy>Peter P. Yim</cp:lastModifiedBy>
  <cp:lastPrinted>2003-05-13T05:41:54Z</cp:lastPrinted>
  <dcterms:created xsi:type="dcterms:W3CDTF">2001-08-29T17:59:20Z</dcterms:created>
  <dcterms:modified xsi:type="dcterms:W3CDTF">2003-05-15T10:37:51Z</dcterms:modified>
  <cp:category/>
  <cp:version/>
  <cp:contentType/>
  <cp:contentStatus/>
  <cp:revision>1</cp:revision>
</cp:coreProperties>
</file>